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0" yWindow="0" windowWidth="19200" windowHeight="6810" tabRatio="599"/>
  </bookViews>
  <sheets>
    <sheet name="Hoja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D19" i="1" l="1"/>
  <c r="V15" i="1"/>
  <c r="V16" i="1"/>
  <c r="V17" i="1"/>
  <c r="V12" i="1"/>
  <c r="V13" i="1"/>
  <c r="V14" i="1"/>
  <c r="V11" i="1"/>
</calcChain>
</file>

<file path=xl/comments1.xml><?xml version="1.0" encoding="utf-8"?>
<comments xmlns="http://schemas.openxmlformats.org/spreadsheetml/2006/main">
  <authors>
    <author/>
  </authors>
  <commentList>
    <comment ref="D21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1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<sst xmlns="http://schemas.openxmlformats.org/spreadsheetml/2006/main" count="67" uniqueCount="62">
  <si>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</si>
  <si>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</si>
  <si>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</si>
  <si>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</si>
  <si>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</si>
  <si>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</si>
  <si>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</si>
  <si>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</si>
  <si>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</si>
  <si>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</si>
  <si>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</si>
  <si>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</si>
  <si>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</si>
  <si>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</si>
  <si>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</si>
  <si>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</si>
  <si>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</si>
  <si>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</si>
  <si>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</si>
  <si>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</si>
  <si>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</si>
  <si>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</si>
  <si>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</si>
  <si>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</si>
  <si>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</si>
  <si>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</si>
  <si>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</si>
  <si>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</si>
  <si>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</si>
  <si>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</si>
  <si>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</si>
  <si>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</si>
  <si>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</si>
  <si>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Ejercicio 2025</t>
  </si>
  <si>
    <t xml:space="preserve">OFICIALIA MAYOR </t>
  </si>
  <si>
    <t xml:space="preserve">PARQUES Y JARDINES </t>
  </si>
  <si>
    <t>Proporcionar espacios y áreas verdes municipales en
condiciones que promuevan el recreo, la convivencia y el esparcimiento, promoviendo siempre la defensa y
cuidado del medio ambiente.</t>
  </si>
  <si>
    <t>Realizar labores de mantenimiento en pasto y arbolado en los espacios o áreas verdes del municipio.</t>
  </si>
  <si>
    <t xml:space="preserve">semanal </t>
  </si>
  <si>
    <t>Cumplimiento de labores de aseo y monitoreo constares para la detección de plagas.</t>
  </si>
  <si>
    <t xml:space="preserve">Formato para identificacion de plagas </t>
  </si>
  <si>
    <t xml:space="preserve">mensualmente </t>
  </si>
  <si>
    <t>Evaluación del estado de los
espacios o áreas verdes
municipales.</t>
  </si>
  <si>
    <t xml:space="preserve">Archivo fotografico </t>
  </si>
  <si>
    <t xml:space="preserve">Atencion de quejas para mantemiento de las parques </t>
  </si>
  <si>
    <t>Fertilización de áreas verdes municipales</t>
  </si>
  <si>
    <t>Plantación de árboles en lugares estratégicos en la cabecera municipal</t>
  </si>
  <si>
    <t>6</t>
  </si>
  <si>
    <t>7</t>
  </si>
  <si>
    <t xml:space="preserve">Realizacion de recorridos </t>
  </si>
  <si>
    <t xml:space="preserve">Cronograma de actividades </t>
  </si>
  <si>
    <t xml:space="preserve">Comprar herramienta para mantenimiento de los parques </t>
  </si>
  <si>
    <t xml:space="preserve">Invenatrios </t>
  </si>
  <si>
    <t xml:space="preserve">semestral </t>
  </si>
  <si>
    <t xml:space="preserve">Presupuesto  mensual </t>
  </si>
  <si>
    <t xml:space="preserve">Presupuesto  anual </t>
  </si>
  <si>
    <t xml:space="preserve">cuatrimestral </t>
  </si>
  <si>
    <t>Conocer y realizar las labores básicas de
acondicionamiento de las áreas verdes. Identificar y aplicar las técnicas necesarias para la
realización de limpiezas, tratamiento de plantas y espacios verdes.</t>
  </si>
  <si>
    <t xml:space="preserve">Responsable </t>
  </si>
  <si>
    <t>LIC.FABRICIO ISAIN MUÑOZ MEZA</t>
  </si>
  <si>
    <t>FIRMA</t>
  </si>
  <si>
    <t xml:space="preserve">NOMBRE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</si>
</sst>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;[Red]\-&quot;$&quot;#,##0"/>
    <numFmt numFmtId="164" formatCode="_-&quot;$&quot;* #,##0.00_-;\-&quot;$&quot;* #,##0.00_-;_-&quot;$&quot;* &quot;-&quot;??_-;_-@"/>
  </numFmts>
  <fonts count="9">
    <font>
      <sz val="11"/>
      <color theme="1"/>
      <name val="Arial"/>
    </font>
    <font>
      <sz val="11"/>
      <color theme="1"/>
      <name val="Arial"/>
      <family val="2"/>
    </font>
    <font>
      <b/>
      <sz val="12"/>
      <color theme="0"/>
      <name val="Aptos Narrow"/>
      <family val="2"/>
    </font>
    <font>
      <b/>
      <sz val="12"/>
      <color rgb="FF000000"/>
      <name val="Aptos Narrow"/>
      <family val="2"/>
    </font>
    <font>
      <sz val="12"/>
      <color rgb="FF000000"/>
      <name val="Aptos Narrow"/>
      <family val="2"/>
    </font>
    <font>
      <sz val="12"/>
      <color theme="1"/>
      <name val="Aptos Narrow"/>
      <family val="2"/>
    </font>
    <font>
      <sz val="12"/>
      <name val="Aptos Narrow"/>
      <family val="2"/>
    </font>
    <font>
      <sz val="12"/>
      <color theme="0"/>
      <name val="Aptos Narrow"/>
      <family val="2"/>
    </font>
    <font>
      <b/>
      <sz val="12"/>
      <color theme="1"/>
      <name val="Aptos Narrow"/>
      <family val="2"/>
    </font>
  </fonts>
  <fills count="11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24" xfId="0" applyFont="1" applyBorder="1" applyAlignment="1">
      <alignment wrapText="1"/>
    </xf>
    <xf numFmtId="0" fontId="0" fillId="0" borderId="24" xfId="0" applyBorder="1"/>
    <xf numFmtId="0" fontId="2" fillId="6" borderId="7" xfId="0" applyFont="1" applyFill="1" applyBorder="1" applyAlignment="1">
      <alignment vertical="center"/>
    </xf>
    <xf numFmtId="0" fontId="3" fillId="0" borderId="0" xfId="0" applyFont="1" applyAlignment="1">
      <alignment vertical="top"/>
    </xf>
    <xf numFmtId="0" fontId="2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4" fontId="4" fillId="0" borderId="7" xfId="0" applyNumberFormat="1" applyFont="1" applyBorder="1" applyAlignment="1">
      <alignment horizontal="center" vertical="center"/>
    </xf>
    <xf numFmtId="0" fontId="2" fillId="2" borderId="7" xfId="0" applyFont="1" applyFill="1" applyBorder="1" applyAlignment="1">
      <alignment vertical="center" wrapText="1"/>
    </xf>
    <xf numFmtId="164" fontId="4" fillId="0" borderId="7" xfId="0" applyNumberFormat="1" applyFont="1" applyBorder="1" applyAlignment="1">
      <alignment vertical="center"/>
    </xf>
    <xf numFmtId="0" fontId="5" fillId="0" borderId="0" xfId="0" applyFont="1"/>
    <xf numFmtId="0" fontId="5" fillId="4" borderId="1" xfId="0" applyFont="1" applyFill="1" applyBorder="1"/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 wrapText="1"/>
    </xf>
    <xf numFmtId="0" fontId="5" fillId="8" borderId="1" xfId="0" applyFont="1" applyFill="1" applyBorder="1"/>
    <xf numFmtId="0" fontId="4" fillId="0" borderId="10" xfId="0" applyFont="1" applyBorder="1" applyAlignment="1">
      <alignment horizontal="left" vertical="top" wrapText="1"/>
    </xf>
    <xf numFmtId="0" fontId="2" fillId="7" borderId="7" xfId="0" applyFont="1" applyFill="1" applyBorder="1" applyAlignment="1">
      <alignment horizontal="center" vertical="top"/>
    </xf>
    <xf numFmtId="0" fontId="2" fillId="7" borderId="28" xfId="0" applyFont="1" applyFill="1" applyBorder="1" applyAlignment="1">
      <alignment horizontal="center" vertical="top" wrapText="1"/>
    </xf>
    <xf numFmtId="49" fontId="8" fillId="0" borderId="25" xfId="0" applyNumberFormat="1" applyFont="1" applyBorder="1" applyAlignment="1">
      <alignment horizontal="right" vertical="top"/>
    </xf>
    <xf numFmtId="0" fontId="5" fillId="0" borderId="0" xfId="0" applyFont="1" applyAlignment="1">
      <alignment wrapText="1"/>
    </xf>
    <xf numFmtId="0" fontId="4" fillId="0" borderId="24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3" borderId="24" xfId="0" applyFont="1" applyFill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right" vertical="top"/>
    </xf>
    <xf numFmtId="0" fontId="5" fillId="0" borderId="23" xfId="0" applyFont="1" applyBorder="1" applyAlignment="1">
      <alignment wrapText="1"/>
    </xf>
    <xf numFmtId="49" fontId="8" fillId="0" borderId="24" xfId="0" applyNumberFormat="1" applyFont="1" applyBorder="1" applyAlignment="1">
      <alignment horizontal="right" vertical="top"/>
    </xf>
    <xf numFmtId="0" fontId="5" fillId="0" borderId="24" xfId="0" applyFont="1" applyBorder="1" applyAlignment="1">
      <alignment wrapText="1"/>
    </xf>
    <xf numFmtId="0" fontId="4" fillId="0" borderId="24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center" vertical="top"/>
    </xf>
    <xf numFmtId="49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/>
    </xf>
    <xf numFmtId="0" fontId="5" fillId="2" borderId="1" xfId="0" applyFont="1" applyFill="1" applyBorder="1"/>
    <xf numFmtId="0" fontId="2" fillId="4" borderId="24" xfId="0" applyFont="1" applyFill="1" applyBorder="1" applyAlignment="1">
      <alignment vertical="center" wrapText="1"/>
    </xf>
    <xf numFmtId="0" fontId="1" fillId="0" borderId="24" xfId="0" applyFont="1" applyBorder="1"/>
    <xf numFmtId="0" fontId="1" fillId="0" borderId="24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2" fillId="4" borderId="8" xfId="0" applyFont="1" applyFill="1" applyBorder="1" applyAlignment="1">
      <alignment horizontal="center" vertical="center" wrapText="1"/>
    </xf>
    <xf numFmtId="0" fontId="6" fillId="6" borderId="23" xfId="0" applyFont="1" applyFill="1" applyBorder="1"/>
    <xf numFmtId="0" fontId="6" fillId="6" borderId="9" xfId="0" applyFont="1" applyFill="1" applyBorder="1"/>
    <xf numFmtId="0" fontId="5" fillId="0" borderId="4" xfId="0" applyFont="1" applyBorder="1" applyAlignment="1">
      <alignment horizontal="center" vertical="center" wrapText="1"/>
    </xf>
    <xf numFmtId="0" fontId="6" fillId="0" borderId="22" xfId="0" applyFont="1" applyBorder="1"/>
    <xf numFmtId="0" fontId="6" fillId="0" borderId="5" xfId="0" applyFont="1" applyBorder="1"/>
    <xf numFmtId="0" fontId="4" fillId="0" borderId="21" xfId="0" applyFont="1" applyBorder="1" applyAlignment="1">
      <alignment horizontal="center" vertical="top" wrapText="1"/>
    </xf>
    <xf numFmtId="0" fontId="6" fillId="0" borderId="10" xfId="0" applyFont="1" applyBorder="1"/>
    <xf numFmtId="0" fontId="2" fillId="9" borderId="2" xfId="0" applyFont="1" applyFill="1" applyBorder="1" applyAlignment="1">
      <alignment horizontal="center" vertical="top" wrapText="1"/>
    </xf>
    <xf numFmtId="0" fontId="6" fillId="10" borderId="3" xfId="0" applyFont="1" applyFill="1" applyBorder="1"/>
    <xf numFmtId="0" fontId="2" fillId="6" borderId="4" xfId="0" applyFont="1" applyFill="1" applyBorder="1" applyAlignment="1">
      <alignment horizontal="center" vertical="center"/>
    </xf>
    <xf numFmtId="0" fontId="7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6" fillId="10" borderId="9" xfId="0" applyFont="1" applyFill="1" applyBorder="1"/>
    <xf numFmtId="0" fontId="2" fillId="8" borderId="8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/>
    </xf>
    <xf numFmtId="0" fontId="2" fillId="5" borderId="11" xfId="0" applyFont="1" applyFill="1" applyBorder="1" applyAlignment="1">
      <alignment horizontal="center" vertical="top" wrapText="1"/>
    </xf>
    <xf numFmtId="0" fontId="6" fillId="6" borderId="12" xfId="0" applyFont="1" applyFill="1" applyBorder="1"/>
    <xf numFmtId="0" fontId="6" fillId="6" borderId="17" xfId="0" applyFont="1" applyFill="1" applyBorder="1"/>
    <xf numFmtId="0" fontId="6" fillId="6" borderId="20" xfId="0" applyFont="1" applyFill="1" applyBorder="1"/>
    <xf numFmtId="0" fontId="6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6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6" fillId="10" borderId="15" xfId="0" applyFont="1" applyFill="1" applyBorder="1"/>
    <xf numFmtId="0" fontId="6" fillId="10" borderId="16" xfId="0" applyFont="1" applyFill="1" applyBorder="1"/>
    <xf numFmtId="0" fontId="2" fillId="5" borderId="19" xfId="0" applyFont="1" applyFill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7" xfId="0" applyFont="1" applyBorder="1" applyAlignment="1">
      <alignment horizontal="center" vertical="top" wrapText="1"/>
    </xf>
    <xf numFmtId="0" fontId="4" fillId="0" borderId="26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/>
    </xf>
    <xf numFmtId="0" fontId="5" fillId="0" borderId="29" xfId="0" applyFont="1" applyBorder="1"/>
    <xf numFmtId="6" fontId="5" fillId="0" borderId="24" xfId="0" applyNumberFormat="1" applyFont="1" applyBorder="1"/>
    <xf numFmtId="6" fontId="5" fillId="0" borderId="24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W1001"/>
  <sheetViews>
    <sheetView tabSelected="1" topLeftCell="C1" zoomScale="85" zoomScaleNormal="85" workbookViewId="0">
      <selection activeCell="I6" sqref="I6"/>
    </sheetView>
  </sheetViews>
  <sheetFormatPr baseColWidth="10" defaultColWidth="12.75" defaultRowHeight="15" customHeight="1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0" width="6.25" customWidth="1"/>
    <col min="21" max="21" width="16.875" customWidth="1"/>
    <col min="22" max="22" width="15" customWidth="1"/>
    <col min="23" max="25" width="9.5" customWidth="1"/>
  </cols>
  <sheetData>
    <row r="1" spans="1:23" ht="14.25" customHeight="1">
      <c r="A1" s="10"/>
      <c r="B1" s="11"/>
      <c r="C1" s="49" t="s">
        <v>0</v>
      </c>
      <c r="D1" s="50"/>
      <c r="E1" s="49" t="s">
        <v>33</v>
      </c>
      <c r="F1" s="5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14.25" customHeight="1" thickBo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67.5" customHeight="1" thickBot="1">
      <c r="A3" s="10"/>
      <c r="B3" s="51" t="s">
        <v>1</v>
      </c>
      <c r="C3" s="52"/>
      <c r="D3" s="12" t="s">
        <v>34</v>
      </c>
      <c r="E3" s="3" t="s">
        <v>2</v>
      </c>
      <c r="F3" s="13" t="s">
        <v>35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14.25" customHeight="1">
      <c r="A4" s="10"/>
      <c r="B4" s="10"/>
      <c r="C4" s="4"/>
      <c r="D4" s="14"/>
      <c r="E4" s="4"/>
      <c r="F4" s="15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14.25" customHeight="1" thickBot="1">
      <c r="A5" s="10"/>
      <c r="B5" s="16"/>
      <c r="C5" s="53" t="s">
        <v>3</v>
      </c>
      <c r="D5" s="54"/>
      <c r="E5" s="55" t="s">
        <v>4</v>
      </c>
      <c r="F5" s="54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108" customHeight="1" thickBot="1">
      <c r="A6" s="10"/>
      <c r="B6" s="16"/>
      <c r="C6" s="5" t="s">
        <v>5</v>
      </c>
      <c r="D6" s="17"/>
      <c r="E6" s="44" t="s">
        <v>36</v>
      </c>
      <c r="F6" s="56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14.25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3" ht="14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3" ht="14.25" customHeight="1">
      <c r="A9" s="10"/>
      <c r="B9" s="57" t="s">
        <v>6</v>
      </c>
      <c r="C9" s="58"/>
      <c r="D9" s="57" t="s">
        <v>7</v>
      </c>
      <c r="E9" s="62" t="s">
        <v>8</v>
      </c>
      <c r="F9" s="64" t="s">
        <v>9</v>
      </c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6"/>
      <c r="U9" s="10"/>
      <c r="V9" s="10"/>
      <c r="W9" s="10"/>
    </row>
    <row r="10" spans="1:23" ht="33.6" customHeight="1" thickBot="1">
      <c r="A10" s="10"/>
      <c r="B10" s="59"/>
      <c r="C10" s="60"/>
      <c r="D10" s="61"/>
      <c r="E10" s="63"/>
      <c r="F10" s="67" t="s">
        <v>10</v>
      </c>
      <c r="G10" s="60"/>
      <c r="H10" s="18" t="s">
        <v>11</v>
      </c>
      <c r="I10" s="18" t="s">
        <v>12</v>
      </c>
      <c r="J10" s="18" t="s">
        <v>13</v>
      </c>
      <c r="K10" s="18" t="s">
        <v>14</v>
      </c>
      <c r="L10" s="18" t="s">
        <v>15</v>
      </c>
      <c r="M10" s="18" t="s">
        <v>16</v>
      </c>
      <c r="N10" s="18" t="s">
        <v>17</v>
      </c>
      <c r="O10" s="18" t="s">
        <v>18</v>
      </c>
      <c r="P10" s="18" t="s">
        <v>19</v>
      </c>
      <c r="Q10" s="18" t="s">
        <v>20</v>
      </c>
      <c r="R10" s="18" t="s">
        <v>21</v>
      </c>
      <c r="S10" s="18" t="s">
        <v>22</v>
      </c>
      <c r="T10" s="18" t="s">
        <v>23</v>
      </c>
      <c r="U10" s="19" t="s">
        <v>54</v>
      </c>
      <c r="V10" s="19" t="s">
        <v>55</v>
      </c>
      <c r="W10" s="10"/>
    </row>
    <row r="11" spans="1:23" ht="64.150000000000006" customHeight="1" thickBot="1">
      <c r="A11" s="10"/>
      <c r="B11" s="20" t="s">
        <v>24</v>
      </c>
      <c r="C11" s="21" t="s">
        <v>37</v>
      </c>
      <c r="D11" s="22" t="s">
        <v>50</v>
      </c>
      <c r="E11" s="23" t="s">
        <v>38</v>
      </c>
      <c r="F11" s="68">
        <v>48</v>
      </c>
      <c r="G11" s="46"/>
      <c r="H11" s="24">
        <v>4</v>
      </c>
      <c r="I11" s="24">
        <v>4</v>
      </c>
      <c r="J11" s="24">
        <v>4</v>
      </c>
      <c r="K11" s="24">
        <v>4</v>
      </c>
      <c r="L11" s="24">
        <v>4</v>
      </c>
      <c r="M11" s="24">
        <v>4</v>
      </c>
      <c r="N11" s="24">
        <v>4</v>
      </c>
      <c r="O11" s="24">
        <v>4</v>
      </c>
      <c r="P11" s="24">
        <v>4</v>
      </c>
      <c r="Q11" s="24">
        <v>4</v>
      </c>
      <c r="R11" s="24">
        <v>4</v>
      </c>
      <c r="S11" s="24">
        <v>4</v>
      </c>
      <c r="T11" s="71">
        <v>48</v>
      </c>
      <c r="U11" s="74">
        <v>880</v>
      </c>
      <c r="V11" s="74">
        <f>U11*12</f>
        <v>10560</v>
      </c>
      <c r="W11" s="10"/>
    </row>
    <row r="12" spans="1:23" ht="46.9" customHeight="1">
      <c r="A12" s="10"/>
      <c r="B12" s="20" t="s">
        <v>25</v>
      </c>
      <c r="C12" s="21" t="s">
        <v>39</v>
      </c>
      <c r="D12" s="25" t="s">
        <v>40</v>
      </c>
      <c r="E12" s="23" t="s">
        <v>41</v>
      </c>
      <c r="F12" s="47">
        <v>12</v>
      </c>
      <c r="G12" s="48"/>
      <c r="H12" s="24">
        <v>1</v>
      </c>
      <c r="I12" s="24">
        <v>1</v>
      </c>
      <c r="J12" s="24">
        <v>1</v>
      </c>
      <c r="K12" s="24">
        <v>1</v>
      </c>
      <c r="L12" s="24">
        <v>1</v>
      </c>
      <c r="M12" s="24">
        <v>1</v>
      </c>
      <c r="N12" s="24">
        <v>1</v>
      </c>
      <c r="O12" s="24">
        <v>1</v>
      </c>
      <c r="P12" s="24">
        <v>1</v>
      </c>
      <c r="Q12" s="24">
        <v>1</v>
      </c>
      <c r="R12" s="24">
        <v>1</v>
      </c>
      <c r="S12" s="24">
        <v>1</v>
      </c>
      <c r="T12" s="72">
        <v>12</v>
      </c>
      <c r="U12" s="74">
        <v>500</v>
      </c>
      <c r="V12" s="74">
        <f t="shared" ref="V12:V14" si="0">U12*12</f>
        <v>6000</v>
      </c>
      <c r="W12" s="10"/>
    </row>
    <row r="13" spans="1:23" ht="48" customHeight="1">
      <c r="A13" s="10"/>
      <c r="B13" s="20" t="s">
        <v>26</v>
      </c>
      <c r="C13" s="22" t="s">
        <v>42</v>
      </c>
      <c r="D13" s="22" t="s">
        <v>43</v>
      </c>
      <c r="E13" s="23" t="s">
        <v>41</v>
      </c>
      <c r="F13" s="47">
        <v>12</v>
      </c>
      <c r="G13" s="48"/>
      <c r="H13" s="24">
        <v>1</v>
      </c>
      <c r="I13" s="24">
        <v>1</v>
      </c>
      <c r="J13" s="24">
        <v>1</v>
      </c>
      <c r="K13" s="24">
        <v>1</v>
      </c>
      <c r="L13" s="24">
        <v>1</v>
      </c>
      <c r="M13" s="24">
        <v>1</v>
      </c>
      <c r="N13" s="24">
        <v>1</v>
      </c>
      <c r="O13" s="24">
        <v>1</v>
      </c>
      <c r="P13" s="24">
        <v>1</v>
      </c>
      <c r="Q13" s="24">
        <v>1</v>
      </c>
      <c r="R13" s="24">
        <v>1</v>
      </c>
      <c r="S13" s="24">
        <v>1</v>
      </c>
      <c r="T13" s="72">
        <v>12</v>
      </c>
      <c r="U13" s="74">
        <v>100</v>
      </c>
      <c r="V13" s="74">
        <f t="shared" si="0"/>
        <v>1200</v>
      </c>
      <c r="W13" s="10"/>
    </row>
    <row r="14" spans="1:23" ht="39" customHeight="1">
      <c r="A14" s="10"/>
      <c r="B14" s="20" t="s">
        <v>27</v>
      </c>
      <c r="C14" s="25" t="s">
        <v>44</v>
      </c>
      <c r="D14" s="22" t="s">
        <v>49</v>
      </c>
      <c r="E14" s="23" t="s">
        <v>38</v>
      </c>
      <c r="F14" s="69">
        <v>48</v>
      </c>
      <c r="G14" s="70"/>
      <c r="H14" s="24">
        <v>4</v>
      </c>
      <c r="I14" s="24">
        <v>4</v>
      </c>
      <c r="J14" s="24">
        <v>4</v>
      </c>
      <c r="K14" s="24">
        <v>4</v>
      </c>
      <c r="L14" s="24">
        <v>4</v>
      </c>
      <c r="M14" s="24">
        <v>4</v>
      </c>
      <c r="N14" s="24">
        <v>4</v>
      </c>
      <c r="O14" s="24">
        <v>4</v>
      </c>
      <c r="P14" s="24">
        <v>4</v>
      </c>
      <c r="Q14" s="24">
        <v>4</v>
      </c>
      <c r="R14" s="24">
        <v>4</v>
      </c>
      <c r="S14" s="24">
        <v>4</v>
      </c>
      <c r="T14" s="71">
        <v>48</v>
      </c>
      <c r="U14" s="75">
        <v>0</v>
      </c>
      <c r="V14" s="74">
        <f t="shared" si="0"/>
        <v>0</v>
      </c>
      <c r="W14" s="10"/>
    </row>
    <row r="15" spans="1:23" ht="33.6" customHeight="1">
      <c r="A15" s="10"/>
      <c r="B15" s="26" t="s">
        <v>28</v>
      </c>
      <c r="C15" s="27" t="s">
        <v>45</v>
      </c>
      <c r="D15" s="22" t="s">
        <v>50</v>
      </c>
      <c r="E15" s="23" t="s">
        <v>56</v>
      </c>
      <c r="F15" s="47">
        <v>4</v>
      </c>
      <c r="G15" s="48"/>
      <c r="H15" s="24">
        <v>1</v>
      </c>
      <c r="I15" s="24">
        <v>0</v>
      </c>
      <c r="J15" s="24">
        <v>0</v>
      </c>
      <c r="K15" s="24">
        <v>1</v>
      </c>
      <c r="L15" s="24">
        <v>0</v>
      </c>
      <c r="M15" s="24">
        <v>0</v>
      </c>
      <c r="N15" s="24">
        <v>0</v>
      </c>
      <c r="O15" s="24">
        <v>1</v>
      </c>
      <c r="P15" s="24">
        <v>0</v>
      </c>
      <c r="Q15" s="24">
        <v>0</v>
      </c>
      <c r="R15" s="24">
        <v>0</v>
      </c>
      <c r="S15" s="24">
        <v>1</v>
      </c>
      <c r="T15" s="72">
        <v>4</v>
      </c>
      <c r="U15" s="74">
        <v>1040</v>
      </c>
      <c r="V15" s="74">
        <f>U15*4</f>
        <v>4160</v>
      </c>
      <c r="W15" s="10"/>
    </row>
    <row r="16" spans="1:23" ht="49.9" customHeight="1">
      <c r="A16" s="10"/>
      <c r="B16" s="28" t="s">
        <v>47</v>
      </c>
      <c r="C16" s="29" t="s">
        <v>46</v>
      </c>
      <c r="D16" s="22" t="s">
        <v>50</v>
      </c>
      <c r="E16" s="30" t="s">
        <v>53</v>
      </c>
      <c r="F16" s="47">
        <v>2</v>
      </c>
      <c r="G16" s="48"/>
      <c r="H16" s="30">
        <v>0</v>
      </c>
      <c r="I16" s="30">
        <v>0</v>
      </c>
      <c r="J16" s="30">
        <v>0</v>
      </c>
      <c r="K16" s="30">
        <v>0</v>
      </c>
      <c r="L16" s="30">
        <v>0</v>
      </c>
      <c r="M16" s="30">
        <v>1</v>
      </c>
      <c r="N16" s="30">
        <v>0</v>
      </c>
      <c r="O16" s="30">
        <v>0</v>
      </c>
      <c r="P16" s="30">
        <v>0</v>
      </c>
      <c r="Q16" s="30">
        <v>0</v>
      </c>
      <c r="R16" s="30">
        <v>1</v>
      </c>
      <c r="S16" s="31">
        <v>0</v>
      </c>
      <c r="T16" s="72">
        <v>2</v>
      </c>
      <c r="U16" s="74">
        <v>2000</v>
      </c>
      <c r="V16" s="74">
        <f>U16*2</f>
        <v>4000</v>
      </c>
      <c r="W16" s="10"/>
    </row>
    <row r="17" spans="1:23" ht="42.6" customHeight="1">
      <c r="A17" s="10"/>
      <c r="B17" s="28" t="s">
        <v>48</v>
      </c>
      <c r="C17" s="30" t="s">
        <v>51</v>
      </c>
      <c r="D17" s="30" t="s">
        <v>52</v>
      </c>
      <c r="E17" s="30" t="s">
        <v>53</v>
      </c>
      <c r="F17" s="30">
        <v>2</v>
      </c>
      <c r="G17" s="30"/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1</v>
      </c>
      <c r="N17" s="30">
        <v>0</v>
      </c>
      <c r="O17" s="30">
        <v>0</v>
      </c>
      <c r="P17" s="30">
        <v>0</v>
      </c>
      <c r="Q17" s="30">
        <v>0</v>
      </c>
      <c r="R17" s="30">
        <v>1</v>
      </c>
      <c r="S17" s="31">
        <v>0</v>
      </c>
      <c r="T17" s="73">
        <v>2</v>
      </c>
      <c r="U17" s="74">
        <v>7000</v>
      </c>
      <c r="V17" s="74">
        <f>U17*2</f>
        <v>14000</v>
      </c>
      <c r="W17" s="10"/>
    </row>
    <row r="18" spans="1:23" ht="14.25" customHeight="1">
      <c r="A18" s="10"/>
      <c r="B18" s="32"/>
      <c r="C18" s="33"/>
      <c r="D18" s="34"/>
      <c r="E18" s="35"/>
      <c r="F18" s="35"/>
      <c r="G18" s="15"/>
      <c r="H18" s="15"/>
      <c r="I18" s="15"/>
      <c r="J18" s="15"/>
      <c r="K18" s="15"/>
      <c r="L18" s="35"/>
      <c r="M18" s="35"/>
      <c r="N18" s="35"/>
      <c r="O18" s="35"/>
      <c r="P18" s="35"/>
      <c r="Q18" s="35"/>
      <c r="R18" s="35"/>
      <c r="S18" s="35"/>
      <c r="T18" s="10"/>
      <c r="U18" s="10"/>
      <c r="V18" s="10"/>
      <c r="W18" s="10"/>
    </row>
    <row r="19" spans="1:23" ht="14.25" customHeight="1">
      <c r="A19" s="10"/>
      <c r="B19" s="36"/>
      <c r="C19" s="6" t="s">
        <v>29</v>
      </c>
      <c r="D19" s="7">
        <f>SUM(V11:V17)</f>
        <v>39920</v>
      </c>
      <c r="E19" s="8" t="s">
        <v>30</v>
      </c>
      <c r="F19" s="9"/>
      <c r="G19" s="15"/>
      <c r="H19" s="15"/>
      <c r="I19" s="15"/>
      <c r="J19" s="15"/>
      <c r="K19" s="15"/>
      <c r="L19" s="35"/>
      <c r="M19" s="35"/>
      <c r="N19" s="35"/>
      <c r="O19" s="35"/>
      <c r="P19" s="35"/>
      <c r="Q19" s="35"/>
      <c r="R19" s="35"/>
      <c r="S19" s="35"/>
      <c r="T19" s="10"/>
      <c r="U19" s="10"/>
      <c r="V19" s="10"/>
      <c r="W19" s="10"/>
    </row>
    <row r="20" spans="1:23" ht="14.25" customHeight="1" thickBo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ht="78.75" customHeight="1" thickBot="1">
      <c r="A21" s="10"/>
      <c r="B21" s="36"/>
      <c r="C21" s="5" t="s">
        <v>31</v>
      </c>
      <c r="D21" s="44"/>
      <c r="E21" s="45"/>
      <c r="F21" s="46"/>
      <c r="G21" s="10"/>
      <c r="H21" s="41" t="s">
        <v>32</v>
      </c>
      <c r="I21" s="42"/>
      <c r="J21" s="43"/>
      <c r="K21" s="44" t="s">
        <v>57</v>
      </c>
      <c r="L21" s="45"/>
      <c r="M21" s="45"/>
      <c r="N21" s="45"/>
      <c r="O21" s="45"/>
      <c r="P21" s="45"/>
      <c r="Q21" s="45"/>
      <c r="R21" s="45"/>
      <c r="S21" s="45"/>
      <c r="T21" s="45"/>
      <c r="U21" s="46"/>
      <c r="V21" s="10"/>
      <c r="W21" s="10"/>
    </row>
    <row r="22" spans="1:23" ht="14.25" customHeight="1"/>
    <row r="23" spans="1:23" ht="42" customHeight="1">
      <c r="C23" s="37" t="s">
        <v>58</v>
      </c>
      <c r="D23" s="1" t="s">
        <v>59</v>
      </c>
      <c r="E23" s="40"/>
      <c r="F23" s="40"/>
    </row>
    <row r="24" spans="1:23" ht="14.25" customHeight="1">
      <c r="C24" s="2"/>
      <c r="D24" s="38" t="s">
        <v>61</v>
      </c>
      <c r="E24" s="39" t="s">
        <v>60</v>
      </c>
      <c r="F24" s="40"/>
    </row>
    <row r="25" spans="1:23" ht="14.25" customHeight="1"/>
    <row r="26" spans="1:23" ht="14.25" customHeight="1"/>
    <row r="27" spans="1:23" ht="14.25" customHeight="1"/>
    <row r="28" spans="1:23" ht="14.25" customHeight="1"/>
    <row r="29" spans="1:23" ht="14.25" customHeight="1"/>
    <row r="30" spans="1:23" ht="14.25" customHeight="1"/>
    <row r="31" spans="1:23" ht="14.25" customHeight="1"/>
    <row r="32" spans="1:23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22">
    <mergeCell ref="E6:F6"/>
    <mergeCell ref="B9:C10"/>
    <mergeCell ref="F12:G12"/>
    <mergeCell ref="F13:G13"/>
    <mergeCell ref="F15:G15"/>
    <mergeCell ref="D9:D10"/>
    <mergeCell ref="E9:E10"/>
    <mergeCell ref="F9:T9"/>
    <mergeCell ref="F10:G10"/>
    <mergeCell ref="F11:G11"/>
    <mergeCell ref="F14:G14"/>
    <mergeCell ref="C1:D1"/>
    <mergeCell ref="E1:F1"/>
    <mergeCell ref="B3:C3"/>
    <mergeCell ref="C5:D5"/>
    <mergeCell ref="E5:F5"/>
    <mergeCell ref="E24:F24"/>
    <mergeCell ref="H21:J21"/>
    <mergeCell ref="K21:U21"/>
    <mergeCell ref="D21:F21"/>
    <mergeCell ref="F16:G16"/>
    <mergeCell ref="E23:F23"/>
  </mergeCells>
  <printOptions horizontalCentered="1" verticalCentered="1"/>
  <pageMargins left="0.70866141732283472" right="0.70866141732283472" top="0.74803149606299213" bottom="0.74803149606299213" header="0" footer="0"/>
  <pageSetup scale="54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2025-10-20T14:49:16Z</cp:lastPrinted>
  <dcterms:created xsi:type="dcterms:W3CDTF">2021-10-01T23:31:20Z</dcterms:created>
  <dcterms:modified xsi:type="dcterms:W3CDTF">2025-10-20T14:49:21Z</dcterms:modified>
</cp:coreProperties>
</file>