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"/>
    </mc:Choice>
  </mc:AlternateContent>
  <bookViews>
    <workbookView xWindow="-105" yWindow="-105" windowWidth="23250" windowHeight="12450"/>
  </bookViews>
  <sheets>
    <sheet name="Hoja2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D19" i="1" l="1"/>
  <c r="U17" i="1"/>
  <c r="U12" i="1"/>
  <c r="U13" i="1"/>
  <c r="U14" i="1"/>
  <c r="U15" i="1"/>
  <c r="U16" i="1"/>
  <c r="U11" i="1"/>
  <c r="S17" i="1"/>
  <c r="S16" i="1"/>
  <c r="S15" i="1"/>
  <c r="S14" i="1"/>
  <c r="S13" i="1"/>
  <c r="S12" i="1"/>
  <c r="S11" i="1"/>
</calcChain>
</file>

<file path=xl/comments1.xml><?xml version="1.0" encoding="utf-8"?>
<comments xmlns="http://schemas.openxmlformats.org/spreadsheetml/2006/main">
  <authors>
    <author/>
  </authors>
  <commentList>
    <comment ref="D21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J21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<sst xmlns="http://schemas.openxmlformats.org/spreadsheetml/2006/main" count="58" uniqueCount="54">
  <si>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</si>
  <si>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</si>
  <si>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</si>
  <si>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</si>
  <si>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</si>
  <si>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</si>
  <si>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</si>
  <si>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</si>
  <si>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</si>
  <si>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</si>
  <si>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</si>
  <si>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</si>
  <si>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</si>
  <si>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</si>
  <si>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</si>
  <si>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</si>
  <si>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</si>
  <si>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</si>
  <si>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</si>
  <si>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</si>
  <si>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</si>
  <si>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</si>
  <si>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</si>
  <si>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</si>
  <si>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Presupuesto al Inicio del Ejercicio</t>
  </si>
  <si>
    <t>Presupuesto Ejercido (Final)</t>
  </si>
  <si>
    <t>Resultados al Final del Ejercicio</t>
  </si>
  <si>
    <t xml:space="preserve">Resultados de Impacto </t>
  </si>
  <si>
    <t>Ejercicio 2025</t>
  </si>
  <si>
    <t xml:space="preserve">OFICIALIA MAYOR </t>
  </si>
  <si>
    <t xml:space="preserve">MEJORA DE LOS SERVICIOS PUBLICOS </t>
  </si>
  <si>
    <t>REVISIÓN DIARIA DEL REGISTRO DE ENTRADA Y SALIDA DEL PERSONAL</t>
  </si>
  <si>
    <t>LISTAS DE ASISTENCIA</t>
  </si>
  <si>
    <t>SEMANAL</t>
  </si>
  <si>
    <t>REVISION POR SEMANA LAS CARGAS DE CONBUSTIBLE</t>
  </si>
  <si>
    <t>REVISION DE LAS MERCANCIAS DE QUE ENTRAN AL AYUNTAMIENTO</t>
  </si>
  <si>
    <t>CREACION DE INVENTARIOS</t>
  </si>
  <si>
    <t>MENSUAL</t>
  </si>
  <si>
    <t>REVISION DEL TRABAJO EN LA UNIDAD DEPORTIVA, CEMENTERIOS, RASTRO, Y CAMPOS DEPORTIVOS ENTRE OTROS.</t>
  </si>
  <si>
    <t>VISITAS A LAS DISTINTOS ESPACIOS DE TRABAJO , ASI COMO UN CON CHEKS LIST</t>
  </si>
  <si>
    <t>RUTINA DE REVISIÓN A LAS OFICINAS PARA CERCIORARSE QUE EL PERSONAL SE ENCUENTRE EN SU ÁREA DE TRABAJO.</t>
  </si>
  <si>
    <t>PARTICIPAR EN LAS DIFERENTES ACTIVIDADES DE LA ADMINISTRACIÓN PÚBLICA (FESTIVIDADES CULTURALES, RECIBIMIENTOS ENTRE OTRAS).</t>
  </si>
  <si>
    <t>CHEK LIST</t>
  </si>
  <si>
    <t>EVENTUAL</t>
  </si>
  <si>
    <t xml:space="preserve">BRIDAR LOS RECURSOS MATERIALES Y HUMANOS PARA LA MEJORA DE LOS SERVICIOS PUBLICOS MUNICIPALES </t>
  </si>
  <si>
    <t>7</t>
  </si>
  <si>
    <t xml:space="preserve">CHECADAR ELECTRONICO </t>
  </si>
  <si>
    <t xml:space="preserve">BASE DE DATOS </t>
  </si>
  <si>
    <t xml:space="preserve">DIARIO </t>
  </si>
  <si>
    <t xml:space="preserve">PRESUPUESTO MENSUAL </t>
  </si>
  <si>
    <t xml:space="preserve">PRESUPUESTO ANUAL </t>
  </si>
  <si>
    <t xml:space="preserve">UN GOBIERNO QUE DA RESULTADOS BRINDANDO SIEMPRE LA MEJOR CALIDAD A LA CIUDADANIA </t>
  </si>
  <si>
    <t xml:space="preserve">SER UN REFERENTE DE UN BUEN GOBIERNO </t>
  </si>
  <si>
    <t>BITACOARAS DE CARGAS DE GASOLINA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</si>
</sst>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;[Red]\-&quot;$&quot;#,##0"/>
    <numFmt numFmtId="164" formatCode="_-&quot;$&quot;* #,##0.00_-;\-&quot;$&quot;* #,##0.00_-;_-&quot;$&quot;* &quot;-&quot;??_-;_-@"/>
  </numFmts>
  <fonts count="16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b/>
      <sz val="11"/>
      <color theme="1"/>
      <name val="Arial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</fills>
  <borders count="3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1" xfId="0" applyFont="1" applyFill="1" applyBorder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49" fontId="6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top" wrapText="1"/>
    </xf>
    <xf numFmtId="164" fontId="8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8" fillId="0" borderId="7" xfId="0" applyNumberFormat="1" applyFont="1" applyBorder="1" applyAlignment="1">
      <alignment vertical="center"/>
    </xf>
    <xf numFmtId="0" fontId="9" fillId="0" borderId="10" xfId="0" applyFont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1" fillId="3" borderId="1" xfId="0" applyFont="1" applyFill="1" applyBorder="1"/>
    <xf numFmtId="0" fontId="2" fillId="6" borderId="7" xfId="0" applyFont="1" applyFill="1" applyBorder="1" applyAlignment="1">
      <alignment horizontal="center" vertical="top"/>
    </xf>
    <xf numFmtId="0" fontId="11" fillId="5" borderId="7" xfId="0" applyFont="1" applyFill="1" applyBorder="1" applyAlignment="1">
      <alignment vertical="center"/>
    </xf>
    <xf numFmtId="0" fontId="1" fillId="7" borderId="1" xfId="0" applyFont="1" applyFill="1" applyBorder="1"/>
    <xf numFmtId="0" fontId="2" fillId="4" borderId="19" xfId="0" applyFont="1" applyFill="1" applyBorder="1" applyAlignment="1">
      <alignment horizontal="center" vertical="top" wrapText="1"/>
    </xf>
    <xf numFmtId="0" fontId="14" fillId="0" borderId="24" xfId="0" applyFont="1" applyBorder="1" applyAlignment="1">
      <alignment vertical="center"/>
    </xf>
    <xf numFmtId="0" fontId="0" fillId="0" borderId="25" xfId="0" applyBorder="1" applyAlignment="1">
      <alignment vertical="center" wrapText="1"/>
    </xf>
    <xf numFmtId="0" fontId="0" fillId="0" borderId="25" xfId="0" applyBorder="1" applyAlignment="1">
      <alignment vertical="center"/>
    </xf>
    <xf numFmtId="0" fontId="0" fillId="0" borderId="25" xfId="0" applyBorder="1" applyAlignment="1">
      <alignment vertical="top"/>
    </xf>
    <xf numFmtId="0" fontId="0" fillId="0" borderId="26" xfId="0" applyBorder="1" applyAlignment="1">
      <alignment vertical="center" wrapText="1"/>
    </xf>
    <xf numFmtId="0" fontId="0" fillId="0" borderId="26" xfId="0" applyBorder="1" applyAlignment="1">
      <alignment vertical="center"/>
    </xf>
    <xf numFmtId="0" fontId="7" fillId="0" borderId="23" xfId="0" applyFont="1" applyBorder="1" applyAlignment="1">
      <alignment vertical="top" wrapText="1"/>
    </xf>
    <xf numFmtId="0" fontId="7" fillId="0" borderId="23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center" vertical="top"/>
    </xf>
    <xf numFmtId="0" fontId="7" fillId="0" borderId="23" xfId="0" applyFont="1" applyBorder="1" applyAlignment="1">
      <alignment horizontal="center" vertical="top" wrapText="1"/>
    </xf>
    <xf numFmtId="0" fontId="5" fillId="3" borderId="8" xfId="0" applyFont="1" applyFill="1" applyBorder="1" applyAlignment="1">
      <alignment horizontal="center" vertical="center" wrapText="1"/>
    </xf>
    <xf numFmtId="0" fontId="3" fillId="5" borderId="22" xfId="0" applyFont="1" applyFill="1" applyBorder="1"/>
    <xf numFmtId="0" fontId="3" fillId="5" borderId="9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3" fillId="0" borderId="21" xfId="0" applyFont="1" applyBorder="1"/>
    <xf numFmtId="0" fontId="3" fillId="0" borderId="5" xfId="0" applyFont="1" applyBorder="1"/>
    <xf numFmtId="0" fontId="2" fillId="8" borderId="2" xfId="0" applyFont="1" applyFill="1" applyBorder="1" applyAlignment="1">
      <alignment horizontal="center" vertical="top" wrapText="1"/>
    </xf>
    <xf numFmtId="0" fontId="3" fillId="9" borderId="3" xfId="0" applyFont="1" applyFill="1" applyBorder="1"/>
    <xf numFmtId="0" fontId="13" fillId="8" borderId="2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center"/>
    </xf>
    <xf numFmtId="0" fontId="12" fillId="5" borderId="5" xfId="0" applyFont="1" applyFill="1" applyBorder="1"/>
    <xf numFmtId="0" fontId="2" fillId="8" borderId="8" xfId="0" applyFont="1" applyFill="1" applyBorder="1" applyAlignment="1">
      <alignment horizontal="center" vertical="top" wrapText="1"/>
    </xf>
    <xf numFmtId="0" fontId="3" fillId="9" borderId="9" xfId="0" applyFont="1" applyFill="1" applyBorder="1"/>
    <xf numFmtId="0" fontId="5" fillId="7" borderId="8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top" wrapText="1"/>
    </xf>
    <xf numFmtId="0" fontId="3" fillId="5" borderId="12" xfId="0" applyFont="1" applyFill="1" applyBorder="1"/>
    <xf numFmtId="0" fontId="3" fillId="5" borderId="17" xfId="0" applyFont="1" applyFill="1" applyBorder="1"/>
    <xf numFmtId="0" fontId="3" fillId="5" borderId="20" xfId="0" applyFont="1" applyFill="1" applyBorder="1"/>
    <xf numFmtId="0" fontId="3" fillId="5" borderId="19" xfId="0" applyFont="1" applyFill="1" applyBorder="1"/>
    <xf numFmtId="0" fontId="2" fillId="4" borderId="13" xfId="0" applyFont="1" applyFill="1" applyBorder="1" applyAlignment="1">
      <alignment horizontal="center" vertical="top" wrapText="1"/>
    </xf>
    <xf numFmtId="0" fontId="3" fillId="5" borderId="18" xfId="0" applyFont="1" applyFill="1" applyBorder="1"/>
    <xf numFmtId="0" fontId="2" fillId="8" borderId="14" xfId="0" applyFont="1" applyFill="1" applyBorder="1" applyAlignment="1">
      <alignment horizontal="center" vertical="top"/>
    </xf>
    <xf numFmtId="0" fontId="3" fillId="9" borderId="15" xfId="0" applyFont="1" applyFill="1" applyBorder="1"/>
    <xf numFmtId="0" fontId="3" fillId="9" borderId="16" xfId="0" applyFont="1" applyFill="1" applyBorder="1"/>
    <xf numFmtId="0" fontId="2" fillId="6" borderId="27" xfId="0" applyFont="1" applyFill="1" applyBorder="1" applyAlignment="1">
      <alignment horizontal="center" vertical="top"/>
    </xf>
    <xf numFmtId="0" fontId="0" fillId="0" borderId="28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29" xfId="0" applyBorder="1" applyAlignment="1">
      <alignment vertical="top"/>
    </xf>
    <xf numFmtId="0" fontId="2" fillId="6" borderId="23" xfId="0" applyFont="1" applyFill="1" applyBorder="1" applyAlignment="1">
      <alignment horizontal="center" vertical="top" wrapText="1"/>
    </xf>
    <xf numFmtId="6" fontId="0" fillId="0" borderId="23" xfId="0" applyNumberFormat="1" applyBorder="1" applyAlignment="1">
      <alignment vertical="center"/>
    </xf>
    <xf numFmtId="6" fontId="0" fillId="0" borderId="23" xfId="0" applyNumberFormat="1" applyBorder="1"/>
    <xf numFmtId="0" fontId="15" fillId="0" borderId="25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1"/>
  <sheetViews>
    <sheetView tabSelected="1" zoomScale="85" zoomScaleNormal="85" workbookViewId="0">
      <selection activeCell="I6" sqref="I6"/>
    </sheetView>
  </sheetViews>
  <sheetFormatPr baseColWidth="10" defaultColWidth="12.75" defaultRowHeight="15" customHeight="1" x14ac:dyDescent="0.2"/>
  <cols>
    <col min="1" max="1" width="4.25" customWidth="1"/>
    <col min="2" max="2" width="2.75" customWidth="1"/>
    <col min="3" max="3" width="27.25" customWidth="1"/>
    <col min="4" max="4" width="29.5" customWidth="1"/>
    <col min="5" max="5" width="19.5" customWidth="1"/>
    <col min="6" max="6" width="18.5" customWidth="1"/>
    <col min="7" max="7" width="4.5" customWidth="1"/>
    <col min="8" max="17" width="5.5" customWidth="1"/>
    <col min="18" max="19" width="6.25" customWidth="1"/>
    <col min="20" max="20" width="17.625" customWidth="1"/>
    <col min="21" max="21" width="15.5" customWidth="1"/>
    <col min="22" max="24" width="9.5" customWidth="1"/>
  </cols>
  <sheetData>
    <row r="1" spans="2:21" ht="14.25" customHeight="1" x14ac:dyDescent="0.25">
      <c r="B1" s="18"/>
      <c r="C1" s="39" t="s">
        <v>0</v>
      </c>
      <c r="D1" s="40"/>
      <c r="E1" s="41" t="s">
        <v>28</v>
      </c>
      <c r="F1" s="40"/>
    </row>
    <row r="2" spans="2:21" ht="14.25" customHeight="1" thickBot="1" x14ac:dyDescent="0.25"/>
    <row r="3" spans="2:21" ht="67.5" customHeight="1" thickBot="1" x14ac:dyDescent="0.25">
      <c r="B3" s="42" t="s">
        <v>1</v>
      </c>
      <c r="C3" s="43"/>
      <c r="D3" s="2" t="s">
        <v>29</v>
      </c>
      <c r="E3" s="20" t="s">
        <v>2</v>
      </c>
      <c r="F3" s="3" t="s">
        <v>30</v>
      </c>
    </row>
    <row r="4" spans="2:21" ht="14.25" customHeight="1" x14ac:dyDescent="0.2">
      <c r="C4" s="4"/>
      <c r="D4" s="5"/>
      <c r="E4" s="4"/>
      <c r="F4" s="6"/>
    </row>
    <row r="5" spans="2:21" ht="14.25" customHeight="1" thickBot="1" x14ac:dyDescent="0.3">
      <c r="B5" s="21"/>
      <c r="C5" s="44" t="s">
        <v>3</v>
      </c>
      <c r="D5" s="45"/>
      <c r="E5" s="46" t="s">
        <v>4</v>
      </c>
      <c r="F5" s="45"/>
    </row>
    <row r="6" spans="2:21" ht="108" customHeight="1" thickBot="1" x14ac:dyDescent="0.3">
      <c r="B6" s="21"/>
      <c r="C6" s="17" t="s">
        <v>5</v>
      </c>
      <c r="D6" s="16"/>
      <c r="E6" s="47" t="s">
        <v>44</v>
      </c>
      <c r="F6" s="38"/>
    </row>
    <row r="7" spans="2:21" ht="14.25" customHeight="1" x14ac:dyDescent="0.2"/>
    <row r="8" spans="2:21" ht="14.25" customHeight="1" x14ac:dyDescent="0.2"/>
    <row r="9" spans="2:21" ht="14.25" customHeight="1" x14ac:dyDescent="0.2">
      <c r="B9" s="48" t="s">
        <v>6</v>
      </c>
      <c r="C9" s="49"/>
      <c r="D9" s="48" t="s">
        <v>7</v>
      </c>
      <c r="E9" s="53" t="s">
        <v>8</v>
      </c>
      <c r="F9" s="55" t="s">
        <v>9</v>
      </c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7"/>
    </row>
    <row r="10" spans="2:21" ht="33.6" customHeight="1" x14ac:dyDescent="0.2">
      <c r="B10" s="50"/>
      <c r="C10" s="51"/>
      <c r="D10" s="52"/>
      <c r="E10" s="54"/>
      <c r="F10" s="22" t="s">
        <v>10</v>
      </c>
      <c r="G10" s="19" t="s">
        <v>11</v>
      </c>
      <c r="H10" s="19" t="s">
        <v>12</v>
      </c>
      <c r="I10" s="19" t="s">
        <v>13</v>
      </c>
      <c r="J10" s="19" t="s">
        <v>14</v>
      </c>
      <c r="K10" s="19" t="s">
        <v>15</v>
      </c>
      <c r="L10" s="19" t="s">
        <v>16</v>
      </c>
      <c r="M10" s="19" t="s">
        <v>17</v>
      </c>
      <c r="N10" s="19" t="s">
        <v>18</v>
      </c>
      <c r="O10" s="19" t="s">
        <v>19</v>
      </c>
      <c r="P10" s="19" t="s">
        <v>20</v>
      </c>
      <c r="Q10" s="19" t="s">
        <v>21</v>
      </c>
      <c r="R10" s="19" t="s">
        <v>22</v>
      </c>
      <c r="S10" s="58" t="s">
        <v>23</v>
      </c>
      <c r="T10" s="62" t="s">
        <v>49</v>
      </c>
      <c r="U10" s="62" t="s">
        <v>50</v>
      </c>
    </row>
    <row r="11" spans="2:21" ht="66" customHeight="1" thickBot="1" x14ac:dyDescent="0.25">
      <c r="B11" s="23">
        <v>1</v>
      </c>
      <c r="C11" s="24" t="s">
        <v>31</v>
      </c>
      <c r="D11" s="24" t="s">
        <v>32</v>
      </c>
      <c r="E11" s="25" t="s">
        <v>33</v>
      </c>
      <c r="F11" s="26">
        <v>48</v>
      </c>
      <c r="G11" s="25">
        <v>4</v>
      </c>
      <c r="H11" s="25">
        <v>4</v>
      </c>
      <c r="I11" s="25">
        <v>4</v>
      </c>
      <c r="J11" s="25">
        <v>4</v>
      </c>
      <c r="K11" s="25">
        <v>4</v>
      </c>
      <c r="L11" s="25">
        <v>4</v>
      </c>
      <c r="M11" s="25">
        <v>4</v>
      </c>
      <c r="N11" s="25">
        <v>4</v>
      </c>
      <c r="O11" s="25">
        <v>4</v>
      </c>
      <c r="P11" s="25">
        <v>4</v>
      </c>
      <c r="Q11" s="25">
        <v>4</v>
      </c>
      <c r="R11" s="25">
        <v>4</v>
      </c>
      <c r="S11" s="59">
        <f>SUM(G11:R11)</f>
        <v>48</v>
      </c>
      <c r="T11" s="63">
        <v>500</v>
      </c>
      <c r="U11" s="64">
        <f>T11*12</f>
        <v>6000</v>
      </c>
    </row>
    <row r="12" spans="2:21" ht="93" customHeight="1" thickBot="1" x14ac:dyDescent="0.25">
      <c r="B12" s="23">
        <v>2</v>
      </c>
      <c r="C12" s="24" t="s">
        <v>34</v>
      </c>
      <c r="D12" s="65" t="s">
        <v>53</v>
      </c>
      <c r="E12" s="25" t="s">
        <v>33</v>
      </c>
      <c r="F12" s="26">
        <v>48</v>
      </c>
      <c r="G12" s="25">
        <v>4</v>
      </c>
      <c r="H12" s="25">
        <v>4</v>
      </c>
      <c r="I12" s="25">
        <v>4</v>
      </c>
      <c r="J12" s="25">
        <v>4</v>
      </c>
      <c r="K12" s="25">
        <v>4</v>
      </c>
      <c r="L12" s="25">
        <v>4</v>
      </c>
      <c r="M12" s="25">
        <v>4</v>
      </c>
      <c r="N12" s="25">
        <v>4</v>
      </c>
      <c r="O12" s="25">
        <v>4</v>
      </c>
      <c r="P12" s="25">
        <v>4</v>
      </c>
      <c r="Q12" s="25">
        <v>4</v>
      </c>
      <c r="R12" s="25">
        <v>4</v>
      </c>
      <c r="S12" s="59">
        <f t="shared" ref="S12:S17" si="0">SUM(G12:R12)</f>
        <v>48</v>
      </c>
      <c r="T12" s="64">
        <v>50</v>
      </c>
      <c r="U12" s="64">
        <f t="shared" ref="U12:U16" si="1">T12*12</f>
        <v>600</v>
      </c>
    </row>
    <row r="13" spans="2:21" ht="49.9" customHeight="1" thickBot="1" x14ac:dyDescent="0.25">
      <c r="B13" s="23">
        <v>3</v>
      </c>
      <c r="C13" s="24" t="s">
        <v>35</v>
      </c>
      <c r="D13" s="24" t="s">
        <v>36</v>
      </c>
      <c r="E13" s="25" t="s">
        <v>37</v>
      </c>
      <c r="F13" s="25">
        <v>12</v>
      </c>
      <c r="G13" s="25">
        <v>1</v>
      </c>
      <c r="H13" s="25">
        <v>1</v>
      </c>
      <c r="I13" s="25">
        <v>1</v>
      </c>
      <c r="J13" s="25">
        <v>1</v>
      </c>
      <c r="K13" s="25">
        <v>1</v>
      </c>
      <c r="L13" s="25">
        <v>1</v>
      </c>
      <c r="M13" s="25">
        <v>1</v>
      </c>
      <c r="N13" s="25">
        <v>1</v>
      </c>
      <c r="O13" s="25">
        <v>1</v>
      </c>
      <c r="P13" s="25">
        <v>1</v>
      </c>
      <c r="Q13" s="25">
        <v>1</v>
      </c>
      <c r="R13" s="25">
        <v>1</v>
      </c>
      <c r="S13" s="59">
        <f t="shared" si="0"/>
        <v>12</v>
      </c>
      <c r="T13" s="64">
        <v>4000</v>
      </c>
      <c r="U13" s="64">
        <f t="shared" si="1"/>
        <v>48000</v>
      </c>
    </row>
    <row r="14" spans="2:21" ht="79.150000000000006" customHeight="1" thickBot="1" x14ac:dyDescent="0.25">
      <c r="B14" s="23">
        <v>4</v>
      </c>
      <c r="C14" s="24" t="s">
        <v>38</v>
      </c>
      <c r="D14" s="24" t="s">
        <v>39</v>
      </c>
      <c r="E14" s="25" t="s">
        <v>37</v>
      </c>
      <c r="F14" s="25">
        <v>12</v>
      </c>
      <c r="G14" s="25">
        <v>1</v>
      </c>
      <c r="H14" s="25">
        <v>1</v>
      </c>
      <c r="I14" s="25">
        <v>1</v>
      </c>
      <c r="J14" s="25">
        <v>1</v>
      </c>
      <c r="K14" s="25">
        <v>1</v>
      </c>
      <c r="L14" s="25">
        <v>1</v>
      </c>
      <c r="M14" s="25">
        <v>1</v>
      </c>
      <c r="N14" s="25">
        <v>1</v>
      </c>
      <c r="O14" s="25">
        <v>1</v>
      </c>
      <c r="P14" s="25">
        <v>1</v>
      </c>
      <c r="Q14" s="25">
        <v>1</v>
      </c>
      <c r="R14" s="25">
        <v>1</v>
      </c>
      <c r="S14" s="59">
        <f t="shared" si="0"/>
        <v>12</v>
      </c>
      <c r="T14" s="64">
        <v>1000</v>
      </c>
      <c r="U14" s="64">
        <f t="shared" si="1"/>
        <v>12000</v>
      </c>
    </row>
    <row r="15" spans="2:21" ht="75" customHeight="1" thickBot="1" x14ac:dyDescent="0.25">
      <c r="B15" s="23">
        <v>5</v>
      </c>
      <c r="C15" s="24" t="s">
        <v>40</v>
      </c>
      <c r="D15" s="24" t="s">
        <v>39</v>
      </c>
      <c r="E15" s="25" t="s">
        <v>33</v>
      </c>
      <c r="F15" s="25">
        <v>48</v>
      </c>
      <c r="G15" s="25">
        <v>4</v>
      </c>
      <c r="H15" s="25">
        <v>4</v>
      </c>
      <c r="I15" s="25">
        <v>4</v>
      </c>
      <c r="J15" s="25">
        <v>4</v>
      </c>
      <c r="K15" s="25">
        <v>4</v>
      </c>
      <c r="L15" s="25">
        <v>4</v>
      </c>
      <c r="M15" s="25">
        <v>4</v>
      </c>
      <c r="N15" s="25">
        <v>4</v>
      </c>
      <c r="O15" s="25">
        <v>4</v>
      </c>
      <c r="P15" s="25">
        <v>4</v>
      </c>
      <c r="Q15" s="25">
        <v>4</v>
      </c>
      <c r="R15" s="25">
        <v>4</v>
      </c>
      <c r="S15" s="59">
        <f t="shared" si="0"/>
        <v>48</v>
      </c>
      <c r="T15" s="64">
        <v>0</v>
      </c>
      <c r="U15" s="64">
        <f t="shared" si="1"/>
        <v>0</v>
      </c>
    </row>
    <row r="16" spans="2:21" ht="115.15" customHeight="1" thickBot="1" x14ac:dyDescent="0.25">
      <c r="B16" s="23">
        <v>6</v>
      </c>
      <c r="C16" s="27" t="s">
        <v>41</v>
      </c>
      <c r="D16" s="27" t="s">
        <v>42</v>
      </c>
      <c r="E16" s="28" t="s">
        <v>43</v>
      </c>
      <c r="F16" s="28">
        <v>12</v>
      </c>
      <c r="G16" s="28">
        <v>1</v>
      </c>
      <c r="H16" s="28">
        <v>1</v>
      </c>
      <c r="I16" s="28">
        <v>1</v>
      </c>
      <c r="J16" s="28">
        <v>1</v>
      </c>
      <c r="K16" s="28">
        <v>1</v>
      </c>
      <c r="L16" s="28">
        <v>1</v>
      </c>
      <c r="M16" s="28">
        <v>1</v>
      </c>
      <c r="N16" s="28">
        <v>1</v>
      </c>
      <c r="O16" s="28">
        <v>1</v>
      </c>
      <c r="P16" s="28">
        <v>1</v>
      </c>
      <c r="Q16" s="28">
        <v>1</v>
      </c>
      <c r="R16" s="28">
        <v>1</v>
      </c>
      <c r="S16" s="60">
        <f t="shared" si="0"/>
        <v>12</v>
      </c>
      <c r="T16" s="64">
        <v>5000</v>
      </c>
      <c r="U16" s="64">
        <f t="shared" si="1"/>
        <v>60000</v>
      </c>
    </row>
    <row r="17" spans="2:21" ht="14.25" customHeight="1" x14ac:dyDescent="0.2">
      <c r="B17" s="8" t="s">
        <v>45</v>
      </c>
      <c r="C17" s="29" t="s">
        <v>46</v>
      </c>
      <c r="D17" s="30" t="s">
        <v>47</v>
      </c>
      <c r="E17" s="31" t="s">
        <v>48</v>
      </c>
      <c r="F17" s="31">
        <v>365</v>
      </c>
      <c r="G17" s="32">
        <v>31</v>
      </c>
      <c r="H17" s="32">
        <v>28</v>
      </c>
      <c r="I17" s="32">
        <v>31</v>
      </c>
      <c r="J17" s="32">
        <v>30</v>
      </c>
      <c r="K17" s="31">
        <v>31</v>
      </c>
      <c r="L17" s="31">
        <v>30</v>
      </c>
      <c r="M17" s="31">
        <v>31</v>
      </c>
      <c r="N17" s="31">
        <v>31</v>
      </c>
      <c r="O17" s="31">
        <v>30</v>
      </c>
      <c r="P17" s="31">
        <v>31</v>
      </c>
      <c r="Q17" s="31">
        <v>30</v>
      </c>
      <c r="R17" s="31">
        <v>31</v>
      </c>
      <c r="S17" s="61">
        <f t="shared" si="0"/>
        <v>365</v>
      </c>
      <c r="T17" s="64">
        <v>3000</v>
      </c>
      <c r="U17" s="64">
        <f>T17*1</f>
        <v>3000</v>
      </c>
    </row>
    <row r="18" spans="2:21" ht="14.25" customHeight="1" x14ac:dyDescent="0.2">
      <c r="B18" s="8"/>
      <c r="C18" s="10"/>
      <c r="D18" s="11"/>
      <c r="E18" s="9"/>
      <c r="F18" s="9"/>
      <c r="G18" s="12"/>
      <c r="H18" s="12"/>
      <c r="I18" s="12"/>
      <c r="J18" s="12"/>
      <c r="K18" s="9"/>
      <c r="L18" s="9"/>
      <c r="M18" s="9"/>
      <c r="N18" s="9"/>
      <c r="O18" s="9"/>
      <c r="P18" s="9"/>
      <c r="Q18" s="9"/>
      <c r="R18" s="9"/>
    </row>
    <row r="19" spans="2:21" ht="14.25" customHeight="1" x14ac:dyDescent="0.25">
      <c r="B19" s="1"/>
      <c r="C19" s="7" t="s">
        <v>24</v>
      </c>
      <c r="D19" s="13">
        <f>SUM(U11:U17)</f>
        <v>129600</v>
      </c>
      <c r="E19" s="14" t="s">
        <v>25</v>
      </c>
      <c r="F19" s="15"/>
      <c r="G19" s="12"/>
      <c r="H19" s="12"/>
      <c r="I19" s="12"/>
      <c r="J19" s="12"/>
      <c r="K19" s="9"/>
      <c r="L19" s="9"/>
      <c r="M19" s="9"/>
      <c r="N19" s="9"/>
      <c r="O19" s="9"/>
      <c r="P19" s="9"/>
      <c r="Q19" s="9"/>
      <c r="R19" s="9"/>
    </row>
    <row r="20" spans="2:21" ht="14.25" customHeight="1" thickBot="1" x14ac:dyDescent="0.25"/>
    <row r="21" spans="2:21" ht="78.75" customHeight="1" thickBot="1" x14ac:dyDescent="0.3">
      <c r="B21" s="1"/>
      <c r="C21" s="17" t="s">
        <v>26</v>
      </c>
      <c r="D21" s="36" t="s">
        <v>51</v>
      </c>
      <c r="E21" s="37"/>
      <c r="F21" s="38"/>
      <c r="G21" s="33" t="s">
        <v>27</v>
      </c>
      <c r="H21" s="34"/>
      <c r="I21" s="35"/>
      <c r="J21" s="36" t="s">
        <v>52</v>
      </c>
      <c r="K21" s="37"/>
      <c r="L21" s="37"/>
      <c r="M21" s="37"/>
      <c r="N21" s="37"/>
      <c r="O21" s="37"/>
      <c r="P21" s="37"/>
      <c r="Q21" s="37"/>
      <c r="R21" s="37"/>
      <c r="S21" s="37"/>
      <c r="T21" s="38"/>
    </row>
    <row r="22" spans="2:21" ht="14.25" customHeight="1" x14ac:dyDescent="0.2"/>
    <row r="23" spans="2:21" ht="14.25" customHeight="1" x14ac:dyDescent="0.2"/>
    <row r="24" spans="2:21" ht="14.25" customHeight="1" x14ac:dyDescent="0.2"/>
    <row r="25" spans="2:21" ht="14.25" customHeight="1" x14ac:dyDescent="0.2"/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</sheetData>
  <mergeCells count="13">
    <mergeCell ref="G21:I21"/>
    <mergeCell ref="J21:T21"/>
    <mergeCell ref="D21:F21"/>
    <mergeCell ref="C1:D1"/>
    <mergeCell ref="E1:F1"/>
    <mergeCell ref="B3:C3"/>
    <mergeCell ref="C5:D5"/>
    <mergeCell ref="E5:F5"/>
    <mergeCell ref="E6:F6"/>
    <mergeCell ref="B9:C10"/>
    <mergeCell ref="D9:D10"/>
    <mergeCell ref="E9:E10"/>
    <mergeCell ref="F9:S9"/>
  </mergeCells>
  <pageMargins left="0.7" right="0.7" top="0.75" bottom="0.75" header="0" footer="0"/>
  <pageSetup scale="52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2025-10-20T14:21:56Z</cp:lastPrinted>
  <dcterms:created xsi:type="dcterms:W3CDTF">2021-10-01T23:31:20Z</dcterms:created>
  <dcterms:modified xsi:type="dcterms:W3CDTF">2025-10-20T14:21:58Z</dcterms:modified>
</cp:coreProperties>
</file>