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20CCCEB0-D8FA-4C71-BBDA-10B353C20E71}" xr6:coauthVersionLast="47" xr6:coauthVersionMax="47" xr10:uidLastSave="{00000000-0000-0000-0000-000000000000}"/>
  <workbookProtection workbookAlgorithmName="SHA-512" workbookHashValue="jVmOdA8186Nwz4y7OgVomZhqq7jsFuMwcf5aAzWEaZDnyDRvgcOWE8zmQj6vD6JoIcRt6PeMa2ZaUzT2f4VYRQ==" workbookSaltValue="b81/jnOnU2WnQi2I67lajg==" workbookSpinCount="100000" lockStructure="1"/>
  <bookViews>
    <workbookView xWindow="5010" yWindow="2925" windowWidth="15375" windowHeight="7875" xr2:uid="{00000000-000D-0000-FFFF-FFFF00000000}"/>
  </bookViews>
  <sheets>
    <sheet name="F7" sheetId="1" r:id="rId1"/>
  </sheets>
  <definedNames>
    <definedName name="Print_Area" localSheetId="0">'F7'!$A$1:$H$80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D66" i="1"/>
  <c r="C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F58" i="1"/>
  <c r="D58" i="1"/>
  <c r="C58" i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41" i="1"/>
  <c r="E41" i="1"/>
  <c r="H40" i="1"/>
  <c r="E40" i="1"/>
  <c r="H39" i="1"/>
  <c r="E39" i="1"/>
  <c r="H38" i="1"/>
  <c r="E38" i="1"/>
  <c r="G37" i="1"/>
  <c r="F37" i="1"/>
  <c r="D37" i="1"/>
  <c r="C37" i="1"/>
  <c r="H36" i="1"/>
  <c r="E36" i="1"/>
  <c r="H35" i="1"/>
  <c r="E35" i="1"/>
  <c r="H34" i="1"/>
  <c r="E34" i="1"/>
  <c r="G33" i="1"/>
  <c r="F33" i="1"/>
  <c r="D33" i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F26" i="1"/>
  <c r="D26" i="1"/>
  <c r="C26" i="1"/>
  <c r="H25" i="1"/>
  <c r="E25" i="1"/>
  <c r="H24" i="1"/>
  <c r="E24" i="1"/>
  <c r="G23" i="1"/>
  <c r="D23" i="1"/>
  <c r="C23" i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E17" i="1" s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H26" i="1" l="1"/>
  <c r="E66" i="1"/>
  <c r="E23" i="1"/>
  <c r="H66" i="1"/>
  <c r="H58" i="1"/>
  <c r="H52" i="1"/>
  <c r="H42" i="1"/>
  <c r="E37" i="1"/>
  <c r="H37" i="1"/>
  <c r="E33" i="1"/>
  <c r="H33" i="1"/>
  <c r="F23" i="1"/>
  <c r="F70" i="1" s="1"/>
  <c r="C70" i="1"/>
  <c r="E26" i="1"/>
  <c r="E52" i="1"/>
  <c r="D70" i="1"/>
  <c r="H17" i="1"/>
  <c r="E42" i="1"/>
  <c r="E58" i="1"/>
  <c r="H23" i="1"/>
  <c r="F66" i="1"/>
  <c r="G70" i="1"/>
  <c r="E7" i="1"/>
  <c r="H7" i="1"/>
  <c r="E70" i="1" l="1"/>
  <c r="H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<sst xmlns="http://schemas.openxmlformats.org/spreadsheetml/2006/main" count="82" uniqueCount="79">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</sst>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vertical="center"/>
      <protection hidden="1"/>
    </xf>
    <xf numFmtId="0" fontId="0" fillId="0" borderId="3" xfId="0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Border="1" applyProtection="1">
      <protection hidden="1"/>
    </xf>
    <xf numFmtId="0" fontId="10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Protection="1">
      <protection hidden="1"/>
    </xf>
    <xf numFmtId="0" fontId="10" fillId="0" borderId="5" xfId="0" applyFont="1" applyBorder="1" applyAlignment="1" applyProtection="1">
      <alignment vertical="center" wrapText="1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Border="1" applyAlignment="1" applyProtection="1">
      <alignment horizontal="right" vertical="center"/>
      <protection hidden="1"/>
    </xf>
    <xf numFmtId="0" fontId="8" fillId="0" borderId="0" xfId="0" applyFont="1" applyAlignment="1" applyProtection="1">
      <alignment horizontal="right"/>
      <protection hidden="1"/>
    </xf>
    <xf numFmtId="0" fontId="9" fillId="0" borderId="0" xfId="0" applyFont="1" applyAlignment="1" applyProtection="1">
      <alignment horizontal="right"/>
      <protection hidden="1"/>
    </xf>
    <xf numFmtId="0" fontId="0" fillId="0" borderId="5" xfId="0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8" fillId="0" borderId="3" xfId="0" applyFont="1" applyBorder="1" applyAlignment="1" applyProtection="1">
      <alignment horizontal="center"/>
      <protection hidden="1"/>
    </xf>
    <xf numFmtId="4" fontId="8" fillId="0" borderId="6" xfId="0" applyNumberFormat="1" applyFont="1" applyBorder="1" applyAlignment="1" applyProtection="1">
      <alignment horizontal="right" vertical="center"/>
      <protection hidden="1"/>
    </xf>
    <xf numFmtId="4" fontId="8" fillId="0" borderId="0" xfId="0" applyNumberFormat="1" applyFont="1" applyAlignment="1" applyProtection="1">
      <alignment horizontal="right" vertical="center"/>
      <protection hidden="1"/>
    </xf>
    <xf numFmtId="4" fontId="8" fillId="0" borderId="7" xfId="0" applyNumberFormat="1" applyFont="1" applyBorder="1" applyAlignment="1" applyProtection="1">
      <alignment horizontal="right"/>
      <protection hidden="1"/>
    </xf>
    <xf numFmtId="0" fontId="8" fillId="0" borderId="0" xfId="0" applyFont="1" applyProtection="1">
      <protection hidden="1"/>
    </xf>
    <xf numFmtId="42" fontId="8" fillId="0" borderId="0" xfId="0" applyNumberFormat="1" applyFont="1" applyProtection="1">
      <protection hidden="1"/>
    </xf>
    <xf numFmtId="42" fontId="9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42" fontId="13" fillId="0" borderId="0" xfId="0" applyNumberFormat="1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1" xfId="0" applyNumberFormat="1" applyFont="1" applyBorder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4" fontId="8" fillId="0" borderId="2" xfId="0" applyNumberFormat="1" applyFont="1" applyBorder="1" applyAlignment="1" applyProtection="1">
      <alignment horizontal="right"/>
      <protection hidden="1"/>
    </xf>
    <xf numFmtId="4" fontId="8" fillId="0" borderId="8" xfId="0" applyNumberFormat="1" applyFont="1" applyBorder="1" applyAlignment="1" applyProtection="1">
      <alignment horizontal="righ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 applyProtection="1">
      <alignment horizontal="center" vertical="top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topLeftCell="A55" workbookViewId="0">
      <selection activeCell="B80" sqref="B80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37" t="s">
        <v>72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18.75" x14ac:dyDescent="0.3">
      <c r="A3" s="39" t="s">
        <v>73</v>
      </c>
      <c r="B3" s="39"/>
      <c r="C3" s="39"/>
      <c r="D3" s="39"/>
      <c r="E3" s="39"/>
      <c r="F3" s="39"/>
      <c r="G3" s="39"/>
      <c r="H3" s="39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3" t="s">
        <v>3</v>
      </c>
    </row>
    <row r="6" spans="1:8" ht="31.5" x14ac:dyDescent="0.25">
      <c r="A6" s="41"/>
      <c r="B6" s="41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44"/>
    </row>
    <row r="7" spans="1:8" x14ac:dyDescent="0.25">
      <c r="A7" s="4" t="s">
        <v>9</v>
      </c>
      <c r="B7" s="5"/>
      <c r="C7" s="6">
        <f>SUM(C8:C16)</f>
        <v>18832995.09</v>
      </c>
      <c r="D7" s="6">
        <f>SUM(D8:D16)</f>
        <v>0</v>
      </c>
      <c r="E7" s="6">
        <f>C7+D7</f>
        <v>18832995.09</v>
      </c>
      <c r="F7" s="6">
        <f>SUM(F8:F16)</f>
        <v>18020886.079999998</v>
      </c>
      <c r="G7" s="6">
        <f>SUM(G8:G16)</f>
        <v>18020886.079999998</v>
      </c>
      <c r="H7" s="6">
        <f>G7-C7</f>
        <v>-812109.01000000164</v>
      </c>
    </row>
    <row r="8" spans="1:8" ht="15" x14ac:dyDescent="0.25">
      <c r="A8" s="7"/>
      <c r="B8" s="8" t="s">
        <v>10</v>
      </c>
      <c r="C8" s="9">
        <v>193725</v>
      </c>
      <c r="D8" s="9">
        <v>0</v>
      </c>
      <c r="E8" s="10">
        <f t="shared" ref="E8:F69" si="0">C8+D8</f>
        <v>193725</v>
      </c>
      <c r="F8" s="11">
        <v>0</v>
      </c>
      <c r="G8" s="9">
        <v>0</v>
      </c>
      <c r="H8" s="11">
        <f t="shared" ref="H8:H69" si="1">G8-C8</f>
        <v>-193725</v>
      </c>
    </row>
    <row r="9" spans="1:8" ht="15" x14ac:dyDescent="0.25">
      <c r="A9" s="12"/>
      <c r="B9" s="8" t="s">
        <v>11</v>
      </c>
      <c r="C9" s="9">
        <v>18498875.600000001</v>
      </c>
      <c r="D9" s="9">
        <v>0</v>
      </c>
      <c r="E9" s="10">
        <f t="shared" si="0"/>
        <v>18498875.600000001</v>
      </c>
      <c r="F9" s="11">
        <v>18020886.079999998</v>
      </c>
      <c r="G9" s="9">
        <v>18020886.079999998</v>
      </c>
      <c r="H9" s="11">
        <f t="shared" si="1"/>
        <v>-477989.52000000328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140394.49</v>
      </c>
      <c r="D14" s="9">
        <v>0</v>
      </c>
      <c r="E14" s="10">
        <f t="shared" si="0"/>
        <v>140394.49</v>
      </c>
      <c r="F14" s="11">
        <v>0</v>
      </c>
      <c r="G14" s="9">
        <v>0</v>
      </c>
      <c r="H14" s="11">
        <f t="shared" si="1"/>
        <v>-140394.49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205934.4</v>
      </c>
      <c r="D23" s="15">
        <f>SUM(D24:D25)</f>
        <v>0</v>
      </c>
      <c r="E23" s="6">
        <f t="shared" si="0"/>
        <v>205934.4</v>
      </c>
      <c r="F23" s="15">
        <f>SUM(F24:F25)</f>
        <v>0</v>
      </c>
      <c r="G23" s="15">
        <f>SUM(G24:G25)</f>
        <v>0</v>
      </c>
      <c r="H23" s="15">
        <f t="shared" si="1"/>
        <v>-205934.4</v>
      </c>
    </row>
    <row r="24" spans="1:8" ht="15" x14ac:dyDescent="0.25">
      <c r="A24" s="7"/>
      <c r="B24" s="8" t="s">
        <v>26</v>
      </c>
      <c r="C24" s="16">
        <v>205934.4</v>
      </c>
      <c r="D24" s="9">
        <v>0</v>
      </c>
      <c r="E24" s="10">
        <f t="shared" si="0"/>
        <v>205934.4</v>
      </c>
      <c r="F24" s="11">
        <v>0</v>
      </c>
      <c r="G24" s="9">
        <v>0</v>
      </c>
      <c r="H24" s="11">
        <f t="shared" si="1"/>
        <v>-205934.4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12421129.770000001</v>
      </c>
      <c r="D26" s="15">
        <f>SUM(D27:D32)</f>
        <v>0</v>
      </c>
      <c r="E26" s="6">
        <f t="shared" si="0"/>
        <v>12421129.770000001</v>
      </c>
      <c r="F26" s="15">
        <f>SUM(F27:F32)</f>
        <v>15277459.779999999</v>
      </c>
      <c r="G26" s="15">
        <f t="shared" ref="G26" si="3">SUM(G27:G32)</f>
        <v>15277459.779999999</v>
      </c>
      <c r="H26" s="15">
        <f t="shared" si="1"/>
        <v>2856330.0099999979</v>
      </c>
    </row>
    <row r="27" spans="1:8" ht="15" x14ac:dyDescent="0.25">
      <c r="A27" s="7"/>
      <c r="B27" s="13" t="s">
        <v>29</v>
      </c>
      <c r="C27" s="16">
        <v>3322132.39</v>
      </c>
      <c r="D27" s="9">
        <v>0</v>
      </c>
      <c r="E27" s="10">
        <f t="shared" si="0"/>
        <v>3322132.39</v>
      </c>
      <c r="F27" s="11">
        <v>4609957.2300000004</v>
      </c>
      <c r="G27" s="9">
        <v>4609957.2300000004</v>
      </c>
      <c r="H27" s="11">
        <f t="shared" si="1"/>
        <v>1287824.8400000003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8978415.6500000004</v>
      </c>
      <c r="D29" s="9">
        <v>0</v>
      </c>
      <c r="E29" s="10">
        <f t="shared" si="0"/>
        <v>8978415.6500000004</v>
      </c>
      <c r="F29" s="11">
        <v>10633342.76</v>
      </c>
      <c r="G29" s="9">
        <v>10633342.76</v>
      </c>
      <c r="H29" s="11">
        <f t="shared" si="1"/>
        <v>1654927.1099999994</v>
      </c>
    </row>
    <row r="30" spans="1:8" ht="15" x14ac:dyDescent="0.25">
      <c r="A30" s="12"/>
      <c r="B30" s="13" t="s">
        <v>32</v>
      </c>
      <c r="C30" s="16">
        <v>22429.35</v>
      </c>
      <c r="D30" s="9">
        <v>0</v>
      </c>
      <c r="E30" s="10">
        <f t="shared" si="0"/>
        <v>22429.35</v>
      </c>
      <c r="F30" s="11">
        <v>34159.79</v>
      </c>
      <c r="G30" s="9">
        <v>34159.79</v>
      </c>
      <c r="H30" s="11">
        <f t="shared" si="1"/>
        <v>11730.440000000002</v>
      </c>
    </row>
    <row r="31" spans="1:8" ht="15" x14ac:dyDescent="0.25">
      <c r="A31" s="12"/>
      <c r="B31" s="13" t="s">
        <v>16</v>
      </c>
      <c r="C31" s="16">
        <v>98152.38</v>
      </c>
      <c r="D31" s="9">
        <v>0</v>
      </c>
      <c r="E31" s="10">
        <f t="shared" si="0"/>
        <v>98152.38</v>
      </c>
      <c r="F31" s="11">
        <v>0</v>
      </c>
      <c r="G31" s="9">
        <v>0</v>
      </c>
      <c r="H31" s="11">
        <f t="shared" si="1"/>
        <v>-98152.38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5982635.0999999996</v>
      </c>
      <c r="D33" s="15">
        <f>SUM(D34:D36)</f>
        <v>0</v>
      </c>
      <c r="E33" s="6">
        <f t="shared" si="0"/>
        <v>5982635.0999999996</v>
      </c>
      <c r="F33" s="15">
        <f>SUM(F34:F36)</f>
        <v>3408278.93</v>
      </c>
      <c r="G33" s="15">
        <f t="shared" ref="G33" si="4">SUM(G34:G36)</f>
        <v>3408278.93</v>
      </c>
      <c r="H33" s="15">
        <f t="shared" si="1"/>
        <v>-2574356.1699999995</v>
      </c>
    </row>
    <row r="34" spans="1:8" ht="15" x14ac:dyDescent="0.25">
      <c r="A34" s="7"/>
      <c r="B34" s="8" t="s">
        <v>34</v>
      </c>
      <c r="C34" s="16">
        <v>5982635.0999999996</v>
      </c>
      <c r="D34" s="9">
        <v>0</v>
      </c>
      <c r="E34" s="10">
        <f t="shared" si="0"/>
        <v>5982635.0999999996</v>
      </c>
      <c r="F34" s="11">
        <v>3408278.93</v>
      </c>
      <c r="G34" s="9">
        <v>3408278.93</v>
      </c>
      <c r="H34" s="11">
        <f t="shared" si="1"/>
        <v>-2574356.1699999995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2266628.27</v>
      </c>
      <c r="D37" s="15">
        <f>SUM(D38:D41)</f>
        <v>0</v>
      </c>
      <c r="E37" s="6">
        <f t="shared" si="0"/>
        <v>2266628.27</v>
      </c>
      <c r="F37" s="15">
        <f>SUM(F38:F41)</f>
        <v>3037127.58</v>
      </c>
      <c r="G37" s="15">
        <f t="shared" ref="G37" si="5">SUM(G38:G41)</f>
        <v>3037127.58</v>
      </c>
      <c r="H37" s="15">
        <f t="shared" si="1"/>
        <v>770499.31</v>
      </c>
    </row>
    <row r="38" spans="1:8" ht="15" x14ac:dyDescent="0.25">
      <c r="A38" s="7"/>
      <c r="B38" s="8" t="s">
        <v>37</v>
      </c>
      <c r="C38" s="16">
        <v>2266628.27</v>
      </c>
      <c r="D38" s="9">
        <v>0</v>
      </c>
      <c r="E38" s="10">
        <f t="shared" si="0"/>
        <v>2266628.27</v>
      </c>
      <c r="F38" s="11">
        <v>3037127.58</v>
      </c>
      <c r="G38" s="9">
        <v>3037127.58</v>
      </c>
      <c r="H38" s="11">
        <f t="shared" si="1"/>
        <v>770499.31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0</v>
      </c>
      <c r="D40" s="9">
        <v>0</v>
      </c>
      <c r="E40" s="10">
        <f t="shared" si="0"/>
        <v>0</v>
      </c>
      <c r="F40" s="11">
        <v>0</v>
      </c>
      <c r="G40" s="9">
        <v>0</v>
      </c>
      <c r="H40" s="11">
        <f t="shared" si="1"/>
        <v>0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0</v>
      </c>
      <c r="G42" s="15">
        <f t="shared" ref="G42" si="6">SUM(G43:G51)</f>
        <v>0</v>
      </c>
      <c r="H42" s="15">
        <f t="shared" si="1"/>
        <v>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0</v>
      </c>
      <c r="G43" s="9">
        <v>0</v>
      </c>
      <c r="H43" s="11">
        <f t="shared" si="1"/>
        <v>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45" t="s">
        <v>51</v>
      </c>
      <c r="B52" s="46"/>
      <c r="C52" s="15">
        <f>SUM(C53:C57)</f>
        <v>158434740.87</v>
      </c>
      <c r="D52" s="15">
        <f>SUM(D53:D57)</f>
        <v>0</v>
      </c>
      <c r="E52" s="6">
        <f t="shared" si="0"/>
        <v>158434740.87</v>
      </c>
      <c r="F52" s="15">
        <f>SUM(F53:F57)</f>
        <v>164653700.47</v>
      </c>
      <c r="G52" s="15">
        <f t="shared" ref="G52" si="7">SUM(G53:G57)</f>
        <v>164653700.47</v>
      </c>
      <c r="H52" s="15">
        <f t="shared" si="1"/>
        <v>6218959.599999994</v>
      </c>
    </row>
    <row r="53" spans="1:8" ht="15" x14ac:dyDescent="0.25">
      <c r="A53" s="7"/>
      <c r="B53" s="8" t="s">
        <v>52</v>
      </c>
      <c r="C53" s="16">
        <v>104499952.97</v>
      </c>
      <c r="D53" s="9">
        <v>0</v>
      </c>
      <c r="E53" s="10">
        <f t="shared" si="0"/>
        <v>104499952.97</v>
      </c>
      <c r="F53" s="11">
        <v>113359556.84999999</v>
      </c>
      <c r="G53" s="9">
        <v>113359556.84999999</v>
      </c>
      <c r="H53" s="11">
        <f t="shared" si="1"/>
        <v>8859603.8799999952</v>
      </c>
    </row>
    <row r="54" spans="1:8" ht="15" x14ac:dyDescent="0.25">
      <c r="A54" s="18"/>
      <c r="B54" s="8" t="s">
        <v>53</v>
      </c>
      <c r="C54" s="16">
        <v>52014411.18</v>
      </c>
      <c r="D54" s="9">
        <v>0</v>
      </c>
      <c r="E54" s="10">
        <f t="shared" si="0"/>
        <v>52014411.18</v>
      </c>
      <c r="F54" s="11">
        <v>48118993.200000003</v>
      </c>
      <c r="G54" s="9">
        <v>48118993.200000003</v>
      </c>
      <c r="H54" s="11">
        <f t="shared" si="1"/>
        <v>-3895417.9799999967</v>
      </c>
    </row>
    <row r="55" spans="1:8" ht="15" x14ac:dyDescent="0.25">
      <c r="A55" s="18"/>
      <c r="B55" s="8" t="s">
        <v>54</v>
      </c>
      <c r="C55" s="16">
        <v>66241.210000000006</v>
      </c>
      <c r="D55" s="9">
        <v>0</v>
      </c>
      <c r="E55" s="10">
        <f t="shared" si="0"/>
        <v>66241.210000000006</v>
      </c>
      <c r="F55" s="11">
        <v>388779.79</v>
      </c>
      <c r="G55" s="9">
        <v>388779.79</v>
      </c>
      <c r="H55" s="11">
        <f t="shared" si="1"/>
        <v>322538.57999999996</v>
      </c>
    </row>
    <row r="56" spans="1:8" ht="15" x14ac:dyDescent="0.25">
      <c r="A56" s="18"/>
      <c r="B56" s="8" t="s">
        <v>55</v>
      </c>
      <c r="C56" s="16">
        <v>1854135.51</v>
      </c>
      <c r="D56" s="9">
        <v>0</v>
      </c>
      <c r="E56" s="10">
        <f t="shared" si="0"/>
        <v>1854135.51</v>
      </c>
      <c r="F56" s="11">
        <v>2786370.63</v>
      </c>
      <c r="G56" s="9">
        <v>2786370.63</v>
      </c>
      <c r="H56" s="11">
        <f t="shared" si="1"/>
        <v>932235.11999999988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0</v>
      </c>
      <c r="D58" s="15">
        <f>SUM(D59:D65)</f>
        <v>0</v>
      </c>
      <c r="E58" s="6">
        <f t="shared" si="0"/>
        <v>0</v>
      </c>
      <c r="F58" s="15">
        <f>SUM(F59:F65)</f>
        <v>0</v>
      </c>
      <c r="G58" s="15">
        <f>SUM(G59:G65)</f>
        <v>0</v>
      </c>
      <c r="H58" s="15">
        <f t="shared" si="1"/>
        <v>0</v>
      </c>
    </row>
    <row r="59" spans="1:8" ht="15" x14ac:dyDescent="0.25">
      <c r="A59" s="7"/>
      <c r="B59" s="8" t="s">
        <v>58</v>
      </c>
      <c r="C59" s="16">
        <v>0</v>
      </c>
      <c r="D59" s="9">
        <v>0</v>
      </c>
      <c r="E59" s="10">
        <f t="shared" si="0"/>
        <v>0</v>
      </c>
      <c r="F59" s="11">
        <v>0</v>
      </c>
      <c r="G59" s="9">
        <v>0</v>
      </c>
      <c r="H59" s="11">
        <f t="shared" si="1"/>
        <v>0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198144063.5</v>
      </c>
      <c r="D70" s="24">
        <f>SUM(D7+D17+D23+D26+D33+D37+D52+D58+D66+D42)</f>
        <v>0</v>
      </c>
      <c r="E70" s="24">
        <f t="shared" ref="E70" si="9">C70+D70</f>
        <v>198144063.5</v>
      </c>
      <c r="F70" s="24">
        <f>SUM(F7+F17+F23+F26+F33+F37+F52+F58+F66+F42)</f>
        <v>204397452.84</v>
      </c>
      <c r="G70" s="24">
        <f t="shared" ref="G70" si="10">SUM(G7+G17+G23+G26+G33+G37+G52+G58+G66+G42)</f>
        <v>204397452.84</v>
      </c>
      <c r="H70" s="47">
        <f>IF(C70&gt;G70,0,(G70-C70))</f>
        <v>6253389.3400000036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8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49" t="s">
        <v>75</v>
      </c>
      <c r="E76" s="49"/>
      <c r="F76" s="49"/>
      <c r="G76" s="49"/>
    </row>
    <row r="77" spans="1:8" x14ac:dyDescent="0.25">
      <c r="B77" s="34" t="s">
        <v>76</v>
      </c>
      <c r="D77" s="50" t="s">
        <v>77</v>
      </c>
      <c r="E77" s="50"/>
      <c r="F77" s="50"/>
      <c r="G77" s="50"/>
      <c r="H77" s="35"/>
    </row>
    <row r="78" spans="1:8" x14ac:dyDescent="0.25">
      <c r="B78" s="51" t="s">
        <v>78</v>
      </c>
      <c r="C78" s="51"/>
      <c r="D78" s="51"/>
      <c r="E78" s="51"/>
      <c r="F78" s="51"/>
      <c r="G78" s="51"/>
      <c r="H78" s="51"/>
    </row>
    <row r="79" spans="1:8" x14ac:dyDescent="0.25">
      <c r="B79" s="51"/>
      <c r="C79" s="51"/>
      <c r="D79" s="51"/>
      <c r="E79" s="51"/>
      <c r="F79" s="51"/>
      <c r="G79" s="51"/>
      <c r="H79" s="51"/>
    </row>
    <row r="80" spans="1:8" ht="36" x14ac:dyDescent="0.25">
      <c r="D80" s="36"/>
      <c r="E80" s="36"/>
      <c r="F80" s="36"/>
      <c r="G80" s="36"/>
      <c r="H80" s="36"/>
    </row>
    <row r="81" spans="4:8" ht="36" x14ac:dyDescent="0.25">
      <c r="D81" s="36"/>
      <c r="E81" s="36"/>
      <c r="F81" s="36"/>
      <c r="G81" s="36"/>
      <c r="H81" s="36"/>
    </row>
    <row r="82" spans="4:8" ht="36" x14ac:dyDescent="0.25">
      <c r="D82" s="36"/>
      <c r="E82" s="36"/>
      <c r="F82" s="36"/>
      <c r="G82" s="36"/>
      <c r="H82" s="36"/>
    </row>
  </sheetData>
  <sheetProtection algorithmName="SHA-512" hashValue="I74NvYBvFmh6wQSi99Nblso5ANdaCWHntPdmSUAx/9DLDahNu+0FoPdBOgt3ymay9RguL2QJzMp9EJi4N9EZzg==" saltValue="Kxeu0YOeIdTLacEfJzj+qA==" spinCount="100000" sheet="1" objects="1" scenarios="1" selectLockedCells="1" selectUnlockedCells="1"/>
  <mergeCells count="11">
    <mergeCell ref="A52:B52"/>
    <mergeCell ref="H70:H71"/>
    <mergeCell ref="D76:G76"/>
    <mergeCell ref="D77:G77"/>
    <mergeCell ref="B78:H79"/>
    <mergeCell ref="A1:H1"/>
    <mergeCell ref="A2:H2"/>
    <mergeCell ref="A3:H3"/>
    <mergeCell ref="A5:B6"/>
    <mergeCell ref="C5:G5"/>
    <mergeCell ref="H5:H6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30" scale="48" orientation="portrait" horizontalDpi="1200" verticalDpi="120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</vt:lpstr>
      <vt:lpstr>'F7'!Print_Area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2020-12-02T19:52:12Z</cp:lastPrinted>
  <dcterms:created xsi:type="dcterms:W3CDTF">2020-06-29T16:40:33Z</dcterms:created>
  <dcterms:modified xsi:type="dcterms:W3CDTF">2024-04-23T21:13:44Z</dcterms:modified>
</cp:coreProperties>
</file>