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35" windowWidth="11715" windowHeight="2145"/>
  </bookViews>
  <sheets>
    <sheet name="POA2019" sheetId="2" r:id="rId1"/>
  </sheets>
  <calcPr calcId="144525"/>
</workbook>
</file>

<file path=xl/calcChain.xml><?xml version="1.0" encoding="utf-8"?>
<calcChain xmlns="http://schemas.openxmlformats.org/spreadsheetml/2006/main">
  <c r="I62" i="2" l="1"/>
  <c r="I61" i="2"/>
  <c r="E47" i="2" l="1"/>
  <c r="E48" i="2"/>
  <c r="E50" i="2"/>
  <c r="E52" i="2"/>
  <c r="E53" i="2"/>
  <c r="E54" i="2"/>
  <c r="E55" i="2"/>
  <c r="E32" i="2"/>
  <c r="I58" i="2"/>
  <c r="E58" i="2"/>
  <c r="I57" i="2"/>
  <c r="E57" i="2"/>
  <c r="E45" i="2"/>
  <c r="E44" i="2"/>
  <c r="E43" i="2"/>
  <c r="E42" i="2"/>
  <c r="E41" i="2"/>
  <c r="E40" i="2"/>
  <c r="E37" i="2"/>
  <c r="E36" i="2"/>
  <c r="E35" i="2"/>
  <c r="E34" i="2"/>
  <c r="E33" i="2"/>
  <c r="E31" i="2"/>
  <c r="E30" i="2"/>
  <c r="E29" i="2"/>
  <c r="E28" i="2"/>
  <c r="E27" i="2"/>
  <c r="E26" i="2"/>
  <c r="E24" i="2"/>
  <c r="E23" i="2"/>
  <c r="E22" i="2"/>
  <c r="E21" i="2"/>
  <c r="E20" i="2"/>
  <c r="E19" i="2"/>
  <c r="E17" i="2"/>
  <c r="E16" i="2"/>
  <c r="E15" i="2"/>
  <c r="F13" i="2"/>
</calcChain>
</file>

<file path=xl/sharedStrings.xml><?xml version="1.0" encoding="utf-8"?>
<sst xmlns="http://schemas.openxmlformats.org/spreadsheetml/2006/main" count="121" uniqueCount="84">
  <si>
    <t>Programa a evaluar</t>
  </si>
  <si>
    <t>Objetivos</t>
  </si>
  <si>
    <t>Propósitos</t>
  </si>
  <si>
    <t>Actividades</t>
  </si>
  <si>
    <t xml:space="preserve">Programas y Factores críticos de éxito. </t>
  </si>
  <si>
    <t>Meta Anual</t>
  </si>
  <si>
    <t>Eficacia programática</t>
  </si>
  <si>
    <t>Presupuesto</t>
  </si>
  <si>
    <t>Eficacia presupuestal y/o economía</t>
  </si>
  <si>
    <t>Inicial</t>
  </si>
  <si>
    <t>Alcanzado</t>
  </si>
  <si>
    <t>Asignado</t>
  </si>
  <si>
    <t>Ejercido</t>
  </si>
  <si>
    <t>Indicador a utilizar</t>
  </si>
  <si>
    <t>Formula y descripción de variables</t>
  </si>
  <si>
    <t>Frecuencia de la aplicación del indicador</t>
  </si>
  <si>
    <t>Evaluación de Resultados del Programa, proyectos y/o actividades</t>
  </si>
  <si>
    <t>Causas del incumplimiento</t>
  </si>
  <si>
    <t>Programa</t>
  </si>
  <si>
    <t>Metas Incumplidas</t>
  </si>
  <si>
    <t>DEPARTAMENTO DE  AGENDA PARA EL DESARROLLO MUNICIPAL  EJERCICIO 2019</t>
  </si>
  <si>
    <t>Diagnostico inicial</t>
  </si>
  <si>
    <t xml:space="preserve"> Ayudar al municipio a detectar sus prioridades y diseñar las acciones correspondientes, que
permitan alcanzar resultados concretos y verificables.
De esa forma se busca generar un producto que, de ser aplicado con constancia, ayudará a las
administraciones públicas municipales a alcanzar resultados óptimos en la ejecución de sus atribuciones.
</t>
  </si>
  <si>
    <t>Plan de Mejora de la Gestión</t>
  </si>
  <si>
    <t>Verificación</t>
  </si>
  <si>
    <t>Actualización del Diagnostico</t>
  </si>
  <si>
    <t>Planeación</t>
  </si>
  <si>
    <t>Capacitaciones Generales</t>
  </si>
  <si>
    <t xml:space="preserve">1. Asignación de prioridades </t>
  </si>
  <si>
    <t>2. Asignación de responsables</t>
  </si>
  <si>
    <t>3. Determinación de Metas</t>
  </si>
  <si>
    <t>4. Determinación de Productos entregable</t>
  </si>
  <si>
    <t>5. Calendario de Trabajo a Seguir</t>
  </si>
  <si>
    <t>6. Capacitación y profesionalización de los servidores públicos</t>
  </si>
  <si>
    <t>INTERNA (AYUNTAMIENTO)</t>
  </si>
  <si>
    <t>Gestión de instalaciones y logística para la revisión documental</t>
  </si>
  <si>
    <t>Se programan visitas de inspección física</t>
  </si>
  <si>
    <t>Coordinación de la aplicación de encuestas de calidad</t>
  </si>
  <si>
    <t>Se agenda el día y lugar  de revisión y se da a conocer a todos los involucrados</t>
  </si>
  <si>
    <t>EXTERNA (INSTITUCIONES DE EDUCACION MEDIA SUPERIOR)</t>
  </si>
  <si>
    <t>Revisará los documentos de evidencias presentados por el municipio</t>
  </si>
  <si>
    <t>Realizará visitas aleatorias  de inspecciones físicas  a los sitios e instalaciones  utilizados  para la presentación de los servicios municipales</t>
  </si>
  <si>
    <t>Verificara las encuestas de satisfacción ciudadana</t>
  </si>
  <si>
    <t xml:space="preserve">2. Recabar la información documental de c/u de las áreas que atendía a los puntos de mejora </t>
  </si>
  <si>
    <t>3. Definir nuevas metas y estrategias</t>
  </si>
  <si>
    <t>4. Actualizar los planes de trabajo</t>
  </si>
  <si>
    <t>1. Ingresar a la plataforma del SIADEM para alimentar y revisar la actualización de los datos</t>
  </si>
  <si>
    <t>Administración y Operatividad del Sistema</t>
  </si>
  <si>
    <t>Viáticos</t>
  </si>
  <si>
    <t>Generar por área metas, objetivos, estrategias, cronogramas (47)</t>
  </si>
  <si>
    <t>Capacitaciones a funcionarios por área en materia de ADM</t>
  </si>
  <si>
    <t>Sesiones de trabajo por área en mesa de trabajo</t>
  </si>
  <si>
    <t>Vinculación con instancias educativas</t>
  </si>
  <si>
    <t>Cofee brak</t>
  </si>
  <si>
    <t>Total de indicadores de Gestion</t>
  </si>
  <si>
    <t>Total de indicadores de desempeño</t>
  </si>
  <si>
    <t>Papelería (Requisicion 1 por mes) (incluye aplicación de ecunestas)</t>
  </si>
  <si>
    <t>7.  Aplicación de encuestas</t>
  </si>
  <si>
    <t>8. Validación del plan de mejora por parte de las autoridades municipales</t>
  </si>
  <si>
    <t xml:space="preserve">9. Seguimiento </t>
  </si>
  <si>
    <t>9 A. Retroalimentación</t>
  </si>
  <si>
    <t>9 B. Evaluación</t>
  </si>
  <si>
    <t>10. Captura de Resultados</t>
  </si>
  <si>
    <t>Agenda para el desarrollo Municipal</t>
  </si>
  <si>
    <t>AGENDA PARA EL DESARROLLO MUNICIPAL/GUIA CONSULTIVA DE DESEMPEÑO MUNICIPAL</t>
  </si>
  <si>
    <t>El propósito general del programa Agenda para el Desarrollo Municipal (ADM)/Guia Consultiva de Dsempeño Municipal es orientar a las administraciones municipales durante su periodo de gobierno a fin de mejorar y consolidar sus cacidades institucionales. Asimismo busca, alentar la mejora continua de la gestión y el desempeño de los gobiernos
municipales, impulsar las buenas prácticas y promover una cultura de evaluación que permita establecer metas y medir resultados.</t>
  </si>
  <si>
    <t>Autorización cabildo a participar en la Guia Consultiva de Desempeño Municipal</t>
  </si>
  <si>
    <t>Inscripción del municipio y designacion del enlace</t>
  </si>
  <si>
    <t>Llenado del diagnostico</t>
  </si>
  <si>
    <t xml:space="preserve">Análisis de c/u de los lineamientos del programa asignados a las áreas </t>
  </si>
  <si>
    <t>n/a</t>
  </si>
  <si>
    <t>Elaborará y firmará el dictamen de verificacion</t>
  </si>
  <si>
    <t>CÉDULA DE REGISTRO DE PROGRAMAS, OBJETIVOS Y METAS, INDICADORES DE GESTIÓN, DESEMPEÑO Y PRESUPUESTO ASIGNADO</t>
  </si>
  <si>
    <t>Revisión documental por área del Ayto. incluidas en el programa</t>
  </si>
  <si>
    <t>Total de indicadores aprobados  de Desempeño*100  / Total de indicadores  de Desempeño  aprobados</t>
  </si>
  <si>
    <t>Total de indicadores aprobados  de Gestion*100  / Total de indicadores  de  Gestion aprobados</t>
  </si>
  <si>
    <t>Resultados %</t>
  </si>
  <si>
    <t>ANUAL</t>
  </si>
  <si>
    <t>CUENTA PUBLICA CORRESPONDIENTE A LA DMINISTRACION ANTERIOR</t>
  </si>
  <si>
    <t>Metas cumplidas %</t>
  </si>
  <si>
    <t>COVID-19</t>
  </si>
  <si>
    <t>Verificación Interna</t>
  </si>
  <si>
    <t>Verificacion externa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</si>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</sst>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2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Calibri"/>
      <family val="2"/>
    </font>
    <font>
      <sz val="8"/>
      <name val="Calibri"/>
      <family val="2"/>
    </font>
    <font>
      <b/>
      <sz val="8"/>
      <name val="Calibri"/>
      <family val="2"/>
    </font>
    <font>
      <b/>
      <sz val="9"/>
      <name val="Calibri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9"/>
      <color theme="0"/>
      <name val="Arial Narrow"/>
      <family val="2"/>
    </font>
    <font>
      <b/>
      <sz val="9"/>
      <color theme="0"/>
      <name val="Arial Narrow"/>
      <family val="2"/>
    </font>
    <font>
      <sz val="10"/>
      <color theme="0"/>
      <name val="Arial"/>
      <family val="2"/>
    </font>
    <font>
      <b/>
      <sz val="11"/>
      <color theme="0"/>
      <name val="Calibri"/>
      <family val="2"/>
    </font>
    <font>
      <sz val="11"/>
      <color theme="0"/>
      <name val="Calibri"/>
      <family val="2"/>
    </font>
    <font>
      <sz val="10"/>
      <color theme="1"/>
      <name val="Calibri"/>
      <family val="2"/>
      <scheme val="minor"/>
    </font>
    <font>
      <b/>
      <sz val="11"/>
      <color theme="0"/>
      <name val="Arial Narrow"/>
      <family val="2"/>
    </font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name val="Arial"/>
      <family val="2"/>
    </font>
    <font>
      <sz val="9"/>
      <name val="Arial"/>
      <family val="2"/>
    </font>
    <font>
      <b/>
      <sz val="12"/>
      <name val="Arial"/>
      <family val="2"/>
    </font>
    <font>
      <sz val="9"/>
      <name val="Calibri"/>
      <family val="2"/>
    </font>
    <font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46">
    <border>
      <left/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/>
      <top/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/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9" fontId="1" fillId="0" borderId="0" applyFont="0" applyFill="0" applyBorder="0" applyAlignment="0" applyProtection="0"/>
    <xf numFmtId="44" fontId="17" fillId="0" borderId="0" applyFont="0" applyFill="0" applyBorder="0" applyAlignment="0" applyProtection="0"/>
    <xf numFmtId="9" fontId="17" fillId="0" borderId="0" applyFont="0" applyFill="0" applyBorder="0" applyAlignment="0" applyProtection="0"/>
  </cellStyleXfs>
  <cellXfs count="198">
    <xf numFmtId="0" fontId="0" fillId="0" borderId="0" xfId="0"/>
    <xf numFmtId="0" fontId="13" fillId="3" borderId="3" xfId="1" applyFont="1" applyFill="1" applyBorder="1" applyAlignment="1">
      <alignment horizontal="center" vertical="top" wrapText="1"/>
    </xf>
    <xf numFmtId="0" fontId="12" fillId="3" borderId="4" xfId="1" applyFont="1" applyFill="1" applyBorder="1" applyAlignment="1">
      <alignment vertical="top" wrapText="1"/>
    </xf>
    <xf numFmtId="0" fontId="14" fillId="3" borderId="5" xfId="1" applyFont="1" applyFill="1" applyBorder="1" applyAlignment="1">
      <alignment horizontal="center" vertical="top" wrapText="1"/>
    </xf>
    <xf numFmtId="0" fontId="0" fillId="0" borderId="0" xfId="0" applyAlignment="1">
      <alignment vertical="center"/>
    </xf>
    <xf numFmtId="9" fontId="4" fillId="5" borderId="2" xfId="2" applyFont="1" applyFill="1" applyBorder="1" applyAlignment="1">
      <alignment horizontal="center" vertical="center" wrapText="1"/>
    </xf>
    <xf numFmtId="9" fontId="4" fillId="4" borderId="2" xfId="2" applyFont="1" applyFill="1" applyBorder="1" applyAlignment="1">
      <alignment horizontal="center" vertical="top" wrapText="1"/>
    </xf>
    <xf numFmtId="0" fontId="0" fillId="4" borderId="0" xfId="0" applyFill="1"/>
    <xf numFmtId="4" fontId="4" fillId="5" borderId="2" xfId="1" applyNumberFormat="1" applyFont="1" applyFill="1" applyBorder="1" applyAlignment="1">
      <alignment horizontal="center" vertical="center" wrapText="1"/>
    </xf>
    <xf numFmtId="0" fontId="4" fillId="5" borderId="2" xfId="1" applyFont="1" applyFill="1" applyBorder="1" applyAlignment="1">
      <alignment horizontal="center" vertical="center" wrapText="1"/>
    </xf>
    <xf numFmtId="9" fontId="4" fillId="4" borderId="2" xfId="2" applyFont="1" applyFill="1" applyBorder="1" applyAlignment="1">
      <alignment horizontal="center" vertical="center" wrapText="1"/>
    </xf>
    <xf numFmtId="0" fontId="0" fillId="0" borderId="0" xfId="0" applyBorder="1"/>
    <xf numFmtId="0" fontId="0" fillId="4" borderId="0" xfId="0" applyFill="1" applyAlignment="1">
      <alignment vertical="center"/>
    </xf>
    <xf numFmtId="0" fontId="4" fillId="4" borderId="2" xfId="1" applyNumberFormat="1" applyFont="1" applyFill="1" applyBorder="1" applyAlignment="1">
      <alignment horizontal="center" vertical="center" wrapText="1"/>
    </xf>
    <xf numFmtId="0" fontId="4" fillId="5" borderId="0" xfId="1" applyFont="1" applyFill="1" applyBorder="1" applyAlignment="1">
      <alignment horizontal="center" vertical="center" wrapText="1"/>
    </xf>
    <xf numFmtId="0" fontId="4" fillId="5" borderId="0" xfId="1" applyFont="1" applyFill="1" applyBorder="1" applyAlignment="1">
      <alignment horizontal="left" vertical="center" wrapText="1"/>
    </xf>
    <xf numFmtId="0" fontId="4" fillId="4" borderId="0" xfId="1" applyFont="1" applyFill="1" applyBorder="1" applyAlignment="1">
      <alignment horizontal="center" vertical="center" wrapText="1"/>
    </xf>
    <xf numFmtId="0" fontId="4" fillId="4" borderId="0" xfId="1" applyFont="1" applyFill="1" applyBorder="1" applyAlignment="1">
      <alignment horizontal="center" vertical="top" wrapText="1"/>
    </xf>
    <xf numFmtId="0" fontId="2" fillId="2" borderId="9" xfId="1" applyFont="1" applyFill="1" applyBorder="1" applyAlignment="1">
      <alignment horizontal="center" vertical="top" wrapText="1"/>
    </xf>
    <xf numFmtId="0" fontId="2" fillId="2" borderId="12" xfId="1" applyFont="1" applyFill="1" applyBorder="1" applyAlignment="1">
      <alignment horizontal="center" vertical="top" wrapText="1"/>
    </xf>
    <xf numFmtId="0" fontId="4" fillId="4" borderId="12" xfId="1" applyFont="1" applyFill="1" applyBorder="1" applyAlignment="1">
      <alignment vertical="center" wrapText="1"/>
    </xf>
    <xf numFmtId="0" fontId="4" fillId="4" borderId="13" xfId="1" applyFont="1" applyFill="1" applyBorder="1" applyAlignment="1">
      <alignment vertical="center" wrapText="1"/>
    </xf>
    <xf numFmtId="0" fontId="11" fillId="3" borderId="2" xfId="1" applyFont="1" applyFill="1" applyBorder="1" applyAlignment="1">
      <alignment horizontal="center" vertical="top" wrapText="1"/>
    </xf>
    <xf numFmtId="0" fontId="10" fillId="3" borderId="2" xfId="1" applyFont="1" applyFill="1" applyBorder="1" applyAlignment="1">
      <alignment horizontal="center" vertical="top" wrapText="1"/>
    </xf>
    <xf numFmtId="0" fontId="19" fillId="0" borderId="0" xfId="1" applyFont="1" applyFill="1" applyBorder="1" applyAlignment="1">
      <alignment horizontal="left" vertical="center" wrapText="1"/>
    </xf>
    <xf numFmtId="0" fontId="20" fillId="0" borderId="0" xfId="1" applyFont="1" applyFill="1" applyBorder="1" applyAlignment="1">
      <alignment horizontal="left" vertical="center" wrapText="1"/>
    </xf>
    <xf numFmtId="9" fontId="8" fillId="5" borderId="22" xfId="2" applyFont="1" applyFill="1" applyBorder="1" applyAlignment="1">
      <alignment vertical="top" wrapText="1"/>
    </xf>
    <xf numFmtId="0" fontId="2" fillId="5" borderId="12" xfId="1" applyFont="1" applyFill="1" applyBorder="1" applyAlignment="1">
      <alignment horizontal="center" vertical="top" wrapText="1"/>
    </xf>
    <xf numFmtId="0" fontId="14" fillId="3" borderId="6" xfId="1" applyFont="1" applyFill="1" applyBorder="1" applyAlignment="1">
      <alignment horizontal="center" vertical="center" wrapText="1"/>
    </xf>
    <xf numFmtId="0" fontId="4" fillId="4" borderId="2" xfId="1" applyFont="1" applyFill="1" applyBorder="1" applyAlignment="1">
      <alignment horizontal="center" vertical="center" wrapText="1"/>
    </xf>
    <xf numFmtId="0" fontId="1" fillId="2" borderId="22" xfId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32" xfId="1" applyFont="1" applyFill="1" applyBorder="1" applyAlignment="1">
      <alignment horizontal="center" vertical="center" wrapText="1"/>
    </xf>
    <xf numFmtId="0" fontId="1" fillId="2" borderId="13" xfId="1" applyFont="1" applyFill="1" applyBorder="1" applyAlignment="1">
      <alignment horizontal="center" vertical="center" wrapText="1"/>
    </xf>
    <xf numFmtId="0" fontId="1" fillId="5" borderId="13" xfId="1" applyFont="1" applyFill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12" fillId="8" borderId="33" xfId="1" applyFont="1" applyFill="1" applyBorder="1" applyAlignment="1">
      <alignment vertical="top" wrapText="1"/>
    </xf>
    <xf numFmtId="0" fontId="14" fillId="8" borderId="21" xfId="1" applyFont="1" applyFill="1" applyBorder="1" applyAlignment="1">
      <alignment horizontal="center" vertical="center" wrapText="1"/>
    </xf>
    <xf numFmtId="0" fontId="0" fillId="0" borderId="12" xfId="0" applyBorder="1"/>
    <xf numFmtId="0" fontId="0" fillId="0" borderId="0" xfId="0" applyAlignment="1">
      <alignment horizontal="left" vertical="center"/>
    </xf>
    <xf numFmtId="0" fontId="0" fillId="4" borderId="0" xfId="0" applyFill="1" applyBorder="1"/>
    <xf numFmtId="9" fontId="4" fillId="0" borderId="2" xfId="1" applyNumberFormat="1" applyFont="1" applyFill="1" applyBorder="1" applyAlignment="1">
      <alignment horizontal="center" vertical="center" wrapText="1"/>
    </xf>
    <xf numFmtId="9" fontId="4" fillId="4" borderId="2" xfId="1" applyNumberFormat="1" applyFont="1" applyFill="1" applyBorder="1" applyAlignment="1">
      <alignment horizontal="center" vertical="center" wrapText="1"/>
    </xf>
    <xf numFmtId="44" fontId="14" fillId="8" borderId="0" xfId="3" applyFont="1" applyFill="1" applyBorder="1" applyAlignment="1">
      <alignment horizontal="center" vertical="top" wrapText="1"/>
    </xf>
    <xf numFmtId="44" fontId="4" fillId="4" borderId="0" xfId="3" applyFont="1" applyFill="1" applyBorder="1" applyAlignment="1">
      <alignment horizontal="left" vertical="center" wrapText="1"/>
    </xf>
    <xf numFmtId="0" fontId="1" fillId="2" borderId="23" xfId="1" applyFill="1" applyBorder="1" applyAlignment="1">
      <alignment horizontal="center" vertical="center" wrapText="1"/>
    </xf>
    <xf numFmtId="0" fontId="14" fillId="3" borderId="5" xfId="1" applyFont="1" applyFill="1" applyBorder="1" applyAlignment="1">
      <alignment horizontal="center" vertical="center" wrapText="1"/>
    </xf>
    <xf numFmtId="0" fontId="1" fillId="5" borderId="22" xfId="1" applyFill="1" applyBorder="1" applyAlignment="1">
      <alignment horizontal="center" vertical="center" wrapText="1"/>
    </xf>
    <xf numFmtId="44" fontId="3" fillId="2" borderId="12" xfId="3" applyFont="1" applyFill="1" applyBorder="1" applyAlignment="1">
      <alignment horizontal="center" vertical="center" wrapText="1"/>
    </xf>
    <xf numFmtId="9" fontId="4" fillId="4" borderId="2" xfId="4" applyFont="1" applyFill="1" applyBorder="1" applyAlignment="1">
      <alignment horizontal="center" vertical="center" wrapText="1"/>
    </xf>
    <xf numFmtId="9" fontId="4" fillId="4" borderId="2" xfId="4" applyFont="1" applyFill="1" applyBorder="1" applyAlignment="1">
      <alignment horizontal="center" vertical="top" wrapText="1"/>
    </xf>
    <xf numFmtId="9" fontId="8" fillId="2" borderId="22" xfId="2" applyFont="1" applyFill="1" applyBorder="1" applyAlignment="1">
      <alignment horizontal="center" vertical="top" wrapText="1"/>
    </xf>
    <xf numFmtId="9" fontId="8" fillId="2" borderId="22" xfId="2" applyFont="1" applyFill="1" applyBorder="1" applyAlignment="1">
      <alignment horizontal="center" vertical="center" wrapText="1"/>
    </xf>
    <xf numFmtId="0" fontId="23" fillId="4" borderId="0" xfId="0" applyFont="1" applyFill="1"/>
    <xf numFmtId="0" fontId="5" fillId="4" borderId="44" xfId="1" applyFont="1" applyFill="1" applyBorder="1" applyAlignment="1">
      <alignment horizontal="center" vertical="top" wrapText="1"/>
    </xf>
    <xf numFmtId="0" fontId="16" fillId="3" borderId="17" xfId="1" applyFont="1" applyFill="1" applyBorder="1" applyAlignment="1">
      <alignment horizontal="center" vertical="top" wrapText="1"/>
    </xf>
    <xf numFmtId="0" fontId="16" fillId="3" borderId="18" xfId="1" applyFont="1" applyFill="1" applyBorder="1" applyAlignment="1">
      <alignment horizontal="center" vertical="top" wrapText="1"/>
    </xf>
    <xf numFmtId="0" fontId="16" fillId="3" borderId="19" xfId="1" applyFont="1" applyFill="1" applyBorder="1" applyAlignment="1">
      <alignment horizontal="center" vertical="top" wrapText="1"/>
    </xf>
    <xf numFmtId="0" fontId="16" fillId="3" borderId="7" xfId="1" applyFont="1" applyFill="1" applyBorder="1" applyAlignment="1">
      <alignment horizontal="center" vertical="top" wrapText="1"/>
    </xf>
    <xf numFmtId="0" fontId="16" fillId="3" borderId="4" xfId="1" applyFont="1" applyFill="1" applyBorder="1" applyAlignment="1">
      <alignment horizontal="center" vertical="top" wrapText="1"/>
    </xf>
    <xf numFmtId="0" fontId="16" fillId="3" borderId="1" xfId="1" applyFont="1" applyFill="1" applyBorder="1" applyAlignment="1">
      <alignment horizontal="center" vertical="top" wrapText="1"/>
    </xf>
    <xf numFmtId="0" fontId="16" fillId="3" borderId="14" xfId="1" applyFont="1" applyFill="1" applyBorder="1" applyAlignment="1">
      <alignment horizontal="center" vertical="top" wrapText="1"/>
    </xf>
    <xf numFmtId="0" fontId="16" fillId="3" borderId="16" xfId="1" applyFont="1" applyFill="1" applyBorder="1" applyAlignment="1">
      <alignment horizontal="center" vertical="top" wrapText="1"/>
    </xf>
    <xf numFmtId="0" fontId="3" fillId="0" borderId="17" xfId="1" applyFont="1" applyBorder="1" applyAlignment="1">
      <alignment horizontal="center" vertical="center" wrapText="1"/>
    </xf>
    <xf numFmtId="0" fontId="3" fillId="0" borderId="18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 wrapText="1"/>
    </xf>
    <xf numFmtId="0" fontId="3" fillId="0" borderId="0" xfId="1" applyFont="1" applyBorder="1" applyAlignment="1">
      <alignment horizontal="center" vertical="center" wrapText="1"/>
    </xf>
    <xf numFmtId="0" fontId="3" fillId="0" borderId="7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0" borderId="18" xfId="1" applyFont="1" applyBorder="1" applyAlignment="1">
      <alignment horizontal="left" vertical="center" wrapText="1"/>
    </xf>
    <xf numFmtId="0" fontId="3" fillId="0" borderId="0" xfId="1" applyFont="1" applyBorder="1" applyAlignment="1">
      <alignment horizontal="left" vertical="center" wrapText="1"/>
    </xf>
    <xf numFmtId="0" fontId="3" fillId="0" borderId="4" xfId="1" applyFont="1" applyBorder="1" applyAlignment="1">
      <alignment horizontal="left" vertical="center" wrapText="1"/>
    </xf>
    <xf numFmtId="0" fontId="15" fillId="4" borderId="0" xfId="1" applyNumberFormat="1" applyFont="1" applyFill="1" applyBorder="1" applyAlignment="1">
      <alignment horizontal="left" vertical="top" wrapText="1"/>
    </xf>
    <xf numFmtId="0" fontId="3" fillId="0" borderId="0" xfId="1" applyFont="1" applyFill="1" applyBorder="1" applyAlignment="1">
      <alignment vertical="center" wrapText="1"/>
    </xf>
    <xf numFmtId="0" fontId="3" fillId="0" borderId="2" xfId="1" applyFont="1" applyFill="1" applyBorder="1" applyAlignment="1">
      <alignment vertical="center" wrapText="1"/>
    </xf>
    <xf numFmtId="0" fontId="3" fillId="0" borderId="0" xfId="1" applyFont="1" applyFill="1" applyBorder="1" applyAlignment="1">
      <alignment horizontal="left" vertical="center" wrapText="1"/>
    </xf>
    <xf numFmtId="0" fontId="3" fillId="0" borderId="2" xfId="1" applyFont="1" applyFill="1" applyBorder="1" applyAlignment="1">
      <alignment horizontal="left" vertical="center" wrapText="1"/>
    </xf>
    <xf numFmtId="0" fontId="6" fillId="0" borderId="0" xfId="1" applyFont="1" applyFill="1" applyBorder="1" applyAlignment="1">
      <alignment horizontal="left" vertical="center" wrapText="1"/>
    </xf>
    <xf numFmtId="0" fontId="6" fillId="0" borderId="2" xfId="1" applyFont="1" applyFill="1" applyBorder="1" applyAlignment="1">
      <alignment horizontal="left" vertical="center" wrapText="1"/>
    </xf>
    <xf numFmtId="0" fontId="12" fillId="8" borderId="4" xfId="1" applyFont="1" applyFill="1" applyBorder="1" applyAlignment="1">
      <alignment horizontal="center" vertical="top" wrapText="1"/>
    </xf>
    <xf numFmtId="0" fontId="12" fillId="8" borderId="34" xfId="1" applyFont="1" applyFill="1" applyBorder="1" applyAlignment="1">
      <alignment horizontal="center" vertical="top" wrapText="1"/>
    </xf>
    <xf numFmtId="44" fontId="14" fillId="8" borderId="9" xfId="3" applyNumberFormat="1" applyFont="1" applyFill="1" applyBorder="1" applyAlignment="1">
      <alignment horizontal="center" vertical="center" wrapText="1"/>
    </xf>
    <xf numFmtId="44" fontId="14" fillId="8" borderId="35" xfId="3" applyNumberFormat="1" applyFont="1" applyFill="1" applyBorder="1" applyAlignment="1">
      <alignment horizontal="center" vertical="center" wrapText="1"/>
    </xf>
    <xf numFmtId="9" fontId="11" fillId="8" borderId="12" xfId="4" applyFont="1" applyFill="1" applyBorder="1" applyAlignment="1">
      <alignment horizontal="center" vertical="center" wrapText="1"/>
    </xf>
    <xf numFmtId="9" fontId="11" fillId="8" borderId="0" xfId="4" applyFont="1" applyFill="1" applyBorder="1" applyAlignment="1">
      <alignment horizontal="center" vertical="center" wrapText="1"/>
    </xf>
    <xf numFmtId="0" fontId="4" fillId="5" borderId="18" xfId="1" applyFont="1" applyFill="1" applyBorder="1" applyAlignment="1">
      <alignment vertical="center" wrapText="1"/>
    </xf>
    <xf numFmtId="0" fontId="4" fillId="5" borderId="19" xfId="1" applyFont="1" applyFill="1" applyBorder="1" applyAlignment="1">
      <alignment vertical="center" wrapText="1"/>
    </xf>
    <xf numFmtId="44" fontId="4" fillId="5" borderId="8" xfId="3" applyFont="1" applyFill="1" applyBorder="1" applyAlignment="1">
      <alignment horizontal="right" vertical="center" wrapText="1"/>
    </xf>
    <xf numFmtId="44" fontId="4" fillId="5" borderId="2" xfId="3" applyFont="1" applyFill="1" applyBorder="1" applyAlignment="1">
      <alignment horizontal="right" vertical="center" wrapText="1"/>
    </xf>
    <xf numFmtId="0" fontId="4" fillId="5" borderId="12" xfId="1" applyFont="1" applyFill="1" applyBorder="1" applyAlignment="1">
      <alignment horizontal="center" vertical="center" wrapText="1"/>
    </xf>
    <xf numFmtId="0" fontId="4" fillId="5" borderId="13" xfId="1" applyFont="1" applyFill="1" applyBorder="1" applyAlignment="1">
      <alignment horizontal="center" vertical="center" wrapText="1"/>
    </xf>
    <xf numFmtId="0" fontId="11" fillId="3" borderId="17" xfId="1" applyFont="1" applyFill="1" applyBorder="1" applyAlignment="1">
      <alignment horizontal="center" vertical="top" wrapText="1"/>
    </xf>
    <xf numFmtId="0" fontId="11" fillId="3" borderId="19" xfId="1" applyFont="1" applyFill="1" applyBorder="1" applyAlignment="1">
      <alignment horizontal="center" vertical="top" wrapText="1"/>
    </xf>
    <xf numFmtId="0" fontId="10" fillId="3" borderId="17" xfId="1" applyFont="1" applyFill="1" applyBorder="1" applyAlignment="1">
      <alignment horizontal="center" vertical="top" wrapText="1"/>
    </xf>
    <xf numFmtId="0" fontId="10" fillId="3" borderId="19" xfId="1" applyFont="1" applyFill="1" applyBorder="1" applyAlignment="1">
      <alignment horizontal="center" vertical="top" wrapText="1"/>
    </xf>
    <xf numFmtId="0" fontId="10" fillId="3" borderId="8" xfId="1" applyFont="1" applyFill="1" applyBorder="1" applyAlignment="1">
      <alignment horizontal="center" vertical="top" wrapText="1"/>
    </xf>
    <xf numFmtId="0" fontId="10" fillId="3" borderId="0" xfId="1" applyFont="1" applyFill="1" applyBorder="1" applyAlignment="1">
      <alignment horizontal="center" vertical="top" wrapText="1"/>
    </xf>
    <xf numFmtId="0" fontId="10" fillId="3" borderId="2" xfId="1" applyFont="1" applyFill="1" applyBorder="1" applyAlignment="1">
      <alignment horizontal="center" vertical="top" wrapText="1"/>
    </xf>
    <xf numFmtId="0" fontId="11" fillId="3" borderId="0" xfId="1" applyFont="1" applyFill="1" applyBorder="1" applyAlignment="1">
      <alignment horizontal="center" vertical="center" wrapText="1"/>
    </xf>
    <xf numFmtId="0" fontId="11" fillId="3" borderId="2" xfId="1" applyFont="1" applyFill="1" applyBorder="1" applyAlignment="1">
      <alignment horizontal="center" vertical="center" wrapText="1"/>
    </xf>
    <xf numFmtId="0" fontId="11" fillId="3" borderId="8" xfId="1" applyFont="1" applyFill="1" applyBorder="1" applyAlignment="1">
      <alignment horizontal="center" vertical="top" wrapText="1"/>
    </xf>
    <xf numFmtId="0" fontId="11" fillId="3" borderId="2" xfId="1" applyFont="1" applyFill="1" applyBorder="1" applyAlignment="1">
      <alignment horizontal="center" vertical="top" wrapText="1"/>
    </xf>
    <xf numFmtId="0" fontId="11" fillId="3" borderId="0" xfId="1" applyFont="1" applyFill="1" applyAlignment="1">
      <alignment horizontal="center" vertical="top" wrapText="1"/>
    </xf>
    <xf numFmtId="0" fontId="12" fillId="3" borderId="8" xfId="1" applyFont="1" applyFill="1" applyBorder="1" applyAlignment="1">
      <alignment vertical="top" wrapText="1"/>
    </xf>
    <xf numFmtId="0" fontId="12" fillId="3" borderId="0" xfId="1" applyFont="1" applyFill="1" applyBorder="1" applyAlignment="1">
      <alignment vertical="top" wrapText="1"/>
    </xf>
    <xf numFmtId="0" fontId="14" fillId="3" borderId="10" xfId="1" applyFont="1" applyFill="1" applyBorder="1" applyAlignment="1">
      <alignment horizontal="center" vertical="center" wrapText="1"/>
    </xf>
    <xf numFmtId="0" fontId="14" fillId="3" borderId="20" xfId="1" applyFont="1" applyFill="1" applyBorder="1" applyAlignment="1">
      <alignment horizontal="center" vertical="center" wrapText="1"/>
    </xf>
    <xf numFmtId="0" fontId="3" fillId="4" borderId="8" xfId="1" applyFont="1" applyFill="1" applyBorder="1" applyAlignment="1">
      <alignment horizontal="left" vertical="top" wrapText="1"/>
    </xf>
    <xf numFmtId="0" fontId="3" fillId="4" borderId="2" xfId="1" applyFont="1" applyFill="1" applyBorder="1" applyAlignment="1">
      <alignment horizontal="left" vertical="top" wrapText="1"/>
    </xf>
    <xf numFmtId="44" fontId="4" fillId="4" borderId="8" xfId="3" applyFont="1" applyFill="1" applyBorder="1" applyAlignment="1">
      <alignment horizontal="right" vertical="center" wrapText="1"/>
    </xf>
    <xf numFmtId="44" fontId="4" fillId="4" borderId="2" xfId="3" applyFont="1" applyFill="1" applyBorder="1" applyAlignment="1">
      <alignment horizontal="right" vertical="center" wrapText="1"/>
    </xf>
    <xf numFmtId="0" fontId="3" fillId="4" borderId="8" xfId="1" applyFont="1" applyFill="1" applyBorder="1" applyAlignment="1">
      <alignment vertical="center" wrapText="1"/>
    </xf>
    <xf numFmtId="0" fontId="3" fillId="4" borderId="2" xfId="1" applyFont="1" applyFill="1" applyBorder="1" applyAlignment="1">
      <alignment vertical="center" wrapText="1"/>
    </xf>
    <xf numFmtId="0" fontId="3" fillId="4" borderId="8" xfId="1" applyFont="1" applyFill="1" applyBorder="1" applyAlignment="1">
      <alignment vertical="top" wrapText="1"/>
    </xf>
    <xf numFmtId="0" fontId="3" fillId="4" borderId="2" xfId="1" applyFont="1" applyFill="1" applyBorder="1" applyAlignment="1">
      <alignment vertical="top" wrapText="1"/>
    </xf>
    <xf numFmtId="0" fontId="6" fillId="4" borderId="8" xfId="1" applyFont="1" applyFill="1" applyBorder="1" applyAlignment="1">
      <alignment horizontal="left" vertical="top" wrapText="1"/>
    </xf>
    <xf numFmtId="0" fontId="6" fillId="4" borderId="2" xfId="1" applyFont="1" applyFill="1" applyBorder="1" applyAlignment="1">
      <alignment horizontal="left" vertical="top" wrapText="1"/>
    </xf>
    <xf numFmtId="0" fontId="4" fillId="5" borderId="0" xfId="1" applyFont="1" applyFill="1" applyBorder="1" applyAlignment="1">
      <alignment vertical="center" wrapText="1"/>
    </xf>
    <xf numFmtId="0" fontId="4" fillId="5" borderId="2" xfId="1" applyFont="1" applyFill="1" applyBorder="1" applyAlignment="1">
      <alignment vertical="center" wrapText="1"/>
    </xf>
    <xf numFmtId="44" fontId="4" fillId="4" borderId="8" xfId="3" applyFont="1" applyFill="1" applyBorder="1" applyAlignment="1">
      <alignment horizontal="center" vertical="center" wrapText="1"/>
    </xf>
    <xf numFmtId="44" fontId="4" fillId="4" borderId="2" xfId="3" applyFont="1" applyFill="1" applyBorder="1" applyAlignment="1">
      <alignment horizontal="center" vertical="center" wrapText="1"/>
    </xf>
    <xf numFmtId="0" fontId="7" fillId="7" borderId="8" xfId="1" applyFont="1" applyFill="1" applyBorder="1" applyAlignment="1">
      <alignment horizontal="left" vertical="center" wrapText="1"/>
    </xf>
    <xf numFmtId="0" fontId="7" fillId="7" borderId="2" xfId="1" applyFont="1" applyFill="1" applyBorder="1" applyAlignment="1">
      <alignment horizontal="left" vertical="center" wrapText="1"/>
    </xf>
    <xf numFmtId="0" fontId="21" fillId="5" borderId="0" xfId="1" applyFont="1" applyFill="1" applyBorder="1" applyAlignment="1">
      <alignment vertical="center" wrapText="1"/>
    </xf>
    <xf numFmtId="0" fontId="21" fillId="5" borderId="2" xfId="1" applyFont="1" applyFill="1" applyBorder="1" applyAlignment="1">
      <alignment vertical="center" wrapText="1"/>
    </xf>
    <xf numFmtId="0" fontId="6" fillId="4" borderId="36" xfId="1" applyFont="1" applyFill="1" applyBorder="1" applyAlignment="1">
      <alignment horizontal="left" vertical="center" wrapText="1"/>
    </xf>
    <xf numFmtId="0" fontId="6" fillId="4" borderId="37" xfId="1" applyFont="1" applyFill="1" applyBorder="1" applyAlignment="1">
      <alignment horizontal="left" vertical="center" wrapText="1"/>
    </xf>
    <xf numFmtId="0" fontId="18" fillId="6" borderId="28" xfId="0" applyFont="1" applyFill="1" applyBorder="1" applyAlignment="1">
      <alignment horizontal="left" vertical="center" wrapText="1"/>
    </xf>
    <xf numFmtId="0" fontId="18" fillId="6" borderId="29" xfId="0" applyFont="1" applyFill="1" applyBorder="1" applyAlignment="1">
      <alignment horizontal="left" vertical="center" wrapText="1"/>
    </xf>
    <xf numFmtId="0" fontId="15" fillId="0" borderId="28" xfId="0" applyFont="1" applyBorder="1" applyAlignment="1">
      <alignment horizontal="left" vertical="center" wrapText="1"/>
    </xf>
    <xf numFmtId="0" fontId="15" fillId="0" borderId="29" xfId="0" applyFont="1" applyBorder="1" applyAlignment="1">
      <alignment horizontal="left" vertical="center" wrapText="1"/>
    </xf>
    <xf numFmtId="0" fontId="9" fillId="5" borderId="0" xfId="1" applyFont="1" applyFill="1" applyBorder="1" applyAlignment="1">
      <alignment vertical="center" wrapText="1"/>
    </xf>
    <xf numFmtId="0" fontId="9" fillId="5" borderId="2" xfId="1" applyFont="1" applyFill="1" applyBorder="1" applyAlignment="1">
      <alignment vertical="center" wrapText="1"/>
    </xf>
    <xf numFmtId="0" fontId="4" fillId="5" borderId="24" xfId="1" applyFont="1" applyFill="1" applyBorder="1" applyAlignment="1">
      <alignment horizontal="center" vertical="center" wrapText="1"/>
    </xf>
    <xf numFmtId="0" fontId="4" fillId="5" borderId="25" xfId="1" applyFont="1" applyFill="1" applyBorder="1" applyAlignment="1">
      <alignment horizontal="center" vertical="center" wrapText="1"/>
    </xf>
    <xf numFmtId="0" fontId="4" fillId="4" borderId="26" xfId="1" applyFont="1" applyFill="1" applyBorder="1" applyAlignment="1">
      <alignment horizontal="center" vertical="center" wrapText="1"/>
    </xf>
    <xf numFmtId="0" fontId="4" fillId="4" borderId="27" xfId="1" applyFont="1" applyFill="1" applyBorder="1" applyAlignment="1">
      <alignment horizontal="center" vertical="center" wrapText="1"/>
    </xf>
    <xf numFmtId="0" fontId="4" fillId="4" borderId="12" xfId="1" applyFont="1" applyFill="1" applyBorder="1" applyAlignment="1">
      <alignment horizontal="center" vertical="center" wrapText="1"/>
    </xf>
    <xf numFmtId="0" fontId="4" fillId="4" borderId="13" xfId="1" applyFont="1" applyFill="1" applyBorder="1" applyAlignment="1">
      <alignment horizontal="center" vertical="center" wrapText="1"/>
    </xf>
    <xf numFmtId="0" fontId="19" fillId="5" borderId="0" xfId="1" applyFont="1" applyFill="1" applyBorder="1" applyAlignment="1">
      <alignment horizontal="left" vertical="center" wrapText="1"/>
    </xf>
    <xf numFmtId="0" fontId="19" fillId="5" borderId="11" xfId="1" applyFont="1" applyFill="1" applyBorder="1" applyAlignment="1">
      <alignment horizontal="left" vertical="center" wrapText="1"/>
    </xf>
    <xf numFmtId="0" fontId="20" fillId="0" borderId="0" xfId="1" applyFont="1" applyFill="1" applyBorder="1" applyAlignment="1">
      <alignment horizontal="left" vertical="center" wrapText="1"/>
    </xf>
    <xf numFmtId="0" fontId="19" fillId="0" borderId="2" xfId="1" applyFont="1" applyFill="1" applyBorder="1" applyAlignment="1">
      <alignment horizontal="left" vertical="center" wrapText="1"/>
    </xf>
    <xf numFmtId="44" fontId="4" fillId="2" borderId="12" xfId="3" applyFont="1" applyFill="1" applyBorder="1" applyAlignment="1">
      <alignment horizontal="right" vertical="center" wrapText="1"/>
    </xf>
    <xf numFmtId="44" fontId="4" fillId="2" borderId="13" xfId="3" applyFont="1" applyFill="1" applyBorder="1" applyAlignment="1">
      <alignment horizontal="right" vertical="center" wrapText="1"/>
    </xf>
    <xf numFmtId="9" fontId="4" fillId="4" borderId="12" xfId="4" applyFont="1" applyFill="1" applyBorder="1" applyAlignment="1">
      <alignment horizontal="center" vertical="center" wrapText="1"/>
    </xf>
    <xf numFmtId="9" fontId="4" fillId="4" borderId="13" xfId="4" applyFont="1" applyFill="1" applyBorder="1" applyAlignment="1">
      <alignment horizontal="center" vertical="center" wrapText="1"/>
    </xf>
    <xf numFmtId="0" fontId="15" fillId="0" borderId="30" xfId="0" applyFont="1" applyBorder="1" applyAlignment="1">
      <alignment horizontal="left" vertical="center" wrapText="1"/>
    </xf>
    <xf numFmtId="0" fontId="15" fillId="0" borderId="31" xfId="0" applyFont="1" applyBorder="1" applyAlignment="1">
      <alignment horizontal="left" vertical="center" wrapText="1"/>
    </xf>
    <xf numFmtId="0" fontId="5" fillId="2" borderId="38" xfId="1" applyFont="1" applyFill="1" applyBorder="1" applyAlignment="1">
      <alignment vertical="top" wrapText="1"/>
    </xf>
    <xf numFmtId="0" fontId="5" fillId="2" borderId="39" xfId="1" applyFont="1" applyFill="1" applyBorder="1" applyAlignment="1">
      <alignment vertical="top" wrapText="1"/>
    </xf>
    <xf numFmtId="0" fontId="3" fillId="2" borderId="38" xfId="1" applyFont="1" applyFill="1" applyBorder="1" applyAlignment="1">
      <alignment horizontal="center" vertical="center" wrapText="1"/>
    </xf>
    <xf numFmtId="0" fontId="3" fillId="2" borderId="39" xfId="1" applyFont="1" applyFill="1" applyBorder="1" applyAlignment="1">
      <alignment horizontal="center" vertical="center" wrapText="1"/>
    </xf>
    <xf numFmtId="0" fontId="5" fillId="2" borderId="38" xfId="1" applyFont="1" applyFill="1" applyBorder="1" applyAlignment="1">
      <alignment horizontal="center" vertical="center" wrapText="1"/>
    </xf>
    <xf numFmtId="0" fontId="5" fillId="2" borderId="41" xfId="1" applyFont="1" applyFill="1" applyBorder="1" applyAlignment="1">
      <alignment horizontal="center" vertical="center" wrapText="1"/>
    </xf>
    <xf numFmtId="0" fontId="5" fillId="2" borderId="39" xfId="1" applyFont="1" applyFill="1" applyBorder="1" applyAlignment="1">
      <alignment horizontal="center" vertical="center" wrapText="1"/>
    </xf>
    <xf numFmtId="0" fontId="22" fillId="2" borderId="14" xfId="4" applyNumberFormat="1" applyFont="1" applyFill="1" applyBorder="1" applyAlignment="1">
      <alignment horizontal="center" vertical="center" wrapText="1"/>
    </xf>
    <xf numFmtId="0" fontId="22" fillId="2" borderId="16" xfId="4" applyNumberFormat="1" applyFont="1" applyFill="1" applyBorder="1" applyAlignment="1">
      <alignment horizontal="center" vertical="center" wrapText="1"/>
    </xf>
    <xf numFmtId="0" fontId="5" fillId="2" borderId="40" xfId="1" applyFont="1" applyFill="1" applyBorder="1" applyAlignment="1">
      <alignment vertical="top" wrapText="1"/>
    </xf>
    <xf numFmtId="0" fontId="5" fillId="2" borderId="20" xfId="1" applyFont="1" applyFill="1" applyBorder="1" applyAlignment="1">
      <alignment vertical="top" wrapText="1"/>
    </xf>
    <xf numFmtId="0" fontId="5" fillId="2" borderId="40" xfId="1" applyFont="1" applyFill="1" applyBorder="1" applyAlignment="1">
      <alignment horizontal="center" vertical="center" wrapText="1"/>
    </xf>
    <xf numFmtId="0" fontId="5" fillId="2" borderId="42" xfId="1" applyFont="1" applyFill="1" applyBorder="1" applyAlignment="1">
      <alignment horizontal="center" vertical="center" wrapText="1"/>
    </xf>
    <xf numFmtId="0" fontId="5" fillId="2" borderId="43" xfId="1" applyFont="1" applyFill="1" applyBorder="1" applyAlignment="1">
      <alignment horizontal="center" vertical="center" wrapText="1"/>
    </xf>
    <xf numFmtId="0" fontId="22" fillId="2" borderId="38" xfId="4" applyNumberFormat="1" applyFont="1" applyFill="1" applyBorder="1" applyAlignment="1">
      <alignment horizontal="center" vertical="center" wrapText="1"/>
    </xf>
    <xf numFmtId="0" fontId="22" fillId="2" borderId="39" xfId="4" applyNumberFormat="1" applyFont="1" applyFill="1" applyBorder="1" applyAlignment="1">
      <alignment horizontal="center" vertical="center" wrapText="1"/>
    </xf>
    <xf numFmtId="0" fontId="20" fillId="0" borderId="2" xfId="1" applyFont="1" applyFill="1" applyBorder="1" applyAlignment="1">
      <alignment horizontal="left" vertical="center" wrapText="1"/>
    </xf>
    <xf numFmtId="0" fontId="13" fillId="3" borderId="8" xfId="1" applyFont="1" applyFill="1" applyBorder="1" applyAlignment="1">
      <alignment horizontal="center" vertical="top" wrapText="1"/>
    </xf>
    <xf numFmtId="0" fontId="13" fillId="3" borderId="2" xfId="1" applyFont="1" applyFill="1" applyBorder="1" applyAlignment="1">
      <alignment horizontal="center" vertical="top" wrapText="1"/>
    </xf>
    <xf numFmtId="0" fontId="13" fillId="3" borderId="7" xfId="1" applyFont="1" applyFill="1" applyBorder="1" applyAlignment="1">
      <alignment horizontal="center" vertical="top" wrapText="1"/>
    </xf>
    <xf numFmtId="0" fontId="13" fillId="3" borderId="1" xfId="1" applyFont="1" applyFill="1" applyBorder="1" applyAlignment="1">
      <alignment horizontal="center" vertical="top" wrapText="1"/>
    </xf>
    <xf numFmtId="0" fontId="13" fillId="3" borderId="0" xfId="1" applyFont="1" applyFill="1" applyBorder="1" applyAlignment="1">
      <alignment horizontal="center" vertical="top" wrapText="1"/>
    </xf>
    <xf numFmtId="0" fontId="13" fillId="3" borderId="4" xfId="1" applyFont="1" applyFill="1" applyBorder="1" applyAlignment="1">
      <alignment horizontal="center" vertical="top" wrapText="1"/>
    </xf>
    <xf numFmtId="9" fontId="13" fillId="3" borderId="7" xfId="4" applyFont="1" applyFill="1" applyBorder="1" applyAlignment="1">
      <alignment horizontal="center" vertical="top" wrapText="1"/>
    </xf>
    <xf numFmtId="9" fontId="13" fillId="3" borderId="1" xfId="4" applyFont="1" applyFill="1" applyBorder="1" applyAlignment="1">
      <alignment horizontal="center" vertical="top" wrapText="1"/>
    </xf>
    <xf numFmtId="0" fontId="3" fillId="0" borderId="44" xfId="1" applyNumberFormat="1" applyFont="1" applyBorder="1" applyAlignment="1">
      <alignment horizontal="center" vertical="center" wrapText="1"/>
    </xf>
    <xf numFmtId="9" fontId="1" fillId="0" borderId="44" xfId="4" applyFont="1" applyBorder="1" applyAlignment="1">
      <alignment horizontal="center" vertical="center" wrapText="1"/>
    </xf>
    <xf numFmtId="0" fontId="4" fillId="0" borderId="44" xfId="1" applyFont="1" applyBorder="1" applyAlignment="1">
      <alignment horizontal="center" vertical="center"/>
    </xf>
    <xf numFmtId="0" fontId="5" fillId="0" borderId="44" xfId="1" applyFont="1" applyBorder="1" applyAlignment="1">
      <alignment horizontal="center" vertical="center" wrapText="1"/>
    </xf>
    <xf numFmtId="0" fontId="13" fillId="3" borderId="14" xfId="1" applyFont="1" applyFill="1" applyBorder="1" applyAlignment="1">
      <alignment horizontal="center" vertical="top" wrapText="1"/>
    </xf>
    <xf numFmtId="0" fontId="13" fillId="3" borderId="15" xfId="1" applyFont="1" applyFill="1" applyBorder="1" applyAlignment="1">
      <alignment horizontal="center" vertical="top" wrapText="1"/>
    </xf>
    <xf numFmtId="0" fontId="13" fillId="3" borderId="16" xfId="1" applyFont="1" applyFill="1" applyBorder="1" applyAlignment="1">
      <alignment horizontal="center" vertical="top" wrapText="1"/>
    </xf>
    <xf numFmtId="0" fontId="13" fillId="3" borderId="17" xfId="1" applyFont="1" applyFill="1" applyBorder="1" applyAlignment="1">
      <alignment horizontal="center" vertical="top" wrapText="1"/>
    </xf>
    <xf numFmtId="0" fontId="13" fillId="3" borderId="18" xfId="1" applyFont="1" applyFill="1" applyBorder="1" applyAlignment="1">
      <alignment horizontal="center" vertical="top" wrapText="1"/>
    </xf>
    <xf numFmtId="0" fontId="13" fillId="3" borderId="19" xfId="1" applyFont="1" applyFill="1" applyBorder="1" applyAlignment="1">
      <alignment horizontal="center" vertical="top" wrapText="1"/>
    </xf>
    <xf numFmtId="0" fontId="13" fillId="3" borderId="17" xfId="1" applyFont="1" applyFill="1" applyBorder="1" applyAlignment="1">
      <alignment horizontal="center" vertical="center" wrapText="1"/>
    </xf>
    <xf numFmtId="0" fontId="13" fillId="3" borderId="18" xfId="1" applyFont="1" applyFill="1" applyBorder="1" applyAlignment="1">
      <alignment horizontal="center" vertical="center" wrapText="1"/>
    </xf>
    <xf numFmtId="0" fontId="13" fillId="3" borderId="19" xfId="1" applyFont="1" applyFill="1" applyBorder="1" applyAlignment="1">
      <alignment horizontal="center" vertical="center" wrapText="1"/>
    </xf>
    <xf numFmtId="0" fontId="13" fillId="3" borderId="8" xfId="1" applyFont="1" applyFill="1" applyBorder="1" applyAlignment="1">
      <alignment horizontal="center" vertical="center" wrapText="1"/>
    </xf>
    <xf numFmtId="0" fontId="13" fillId="3" borderId="0" xfId="1" applyFont="1" applyFill="1" applyBorder="1" applyAlignment="1">
      <alignment horizontal="center" vertical="center" wrapText="1"/>
    </xf>
    <xf numFmtId="0" fontId="13" fillId="3" borderId="2" xfId="1" applyFont="1" applyFill="1" applyBorder="1" applyAlignment="1">
      <alignment horizontal="center" vertical="center" wrapText="1"/>
    </xf>
    <xf numFmtId="0" fontId="2" fillId="4" borderId="44" xfId="1" applyFont="1" applyFill="1" applyBorder="1" applyAlignment="1">
      <alignment horizontal="center" vertical="top" wrapText="1"/>
    </xf>
    <xf numFmtId="0" fontId="2" fillId="4" borderId="44" xfId="1" applyFont="1" applyFill="1" applyBorder="1" applyAlignment="1">
      <alignment horizontal="center" vertical="center" wrapText="1"/>
    </xf>
    <xf numFmtId="0" fontId="2" fillId="4" borderId="28" xfId="1" applyFont="1" applyFill="1" applyBorder="1" applyAlignment="1">
      <alignment horizontal="center" vertical="center" wrapText="1"/>
    </xf>
    <xf numFmtId="0" fontId="2" fillId="4" borderId="45" xfId="1" applyFont="1" applyFill="1" applyBorder="1" applyAlignment="1">
      <alignment horizontal="center" vertical="center" wrapText="1"/>
    </xf>
    <xf numFmtId="0" fontId="2" fillId="4" borderId="29" xfId="1" applyFont="1" applyFill="1" applyBorder="1" applyAlignment="1">
      <alignment horizontal="center" vertical="center" wrapText="1"/>
    </xf>
    <xf numFmtId="0" fontId="4" fillId="5" borderId="0" xfId="1" applyFont="1" applyFill="1" applyBorder="1" applyAlignment="1">
      <alignment horizontal="center" vertical="top" wrapText="1"/>
    </xf>
    <xf numFmtId="44" fontId="4" fillId="5" borderId="8" xfId="3" applyFont="1" applyFill="1" applyBorder="1" applyAlignment="1">
      <alignment horizontal="center" vertical="center" wrapText="1"/>
    </xf>
    <xf numFmtId="44" fontId="4" fillId="5" borderId="2" xfId="3" applyFont="1" applyFill="1" applyBorder="1" applyAlignment="1">
      <alignment horizontal="center" vertical="center" wrapText="1"/>
    </xf>
  </cellXfs>
  <cellStyles count="5">
    <cellStyle name="Moneda" xfId="3" builtinId="4"/>
    <cellStyle name="Normal" xfId="0" builtinId="0"/>
    <cellStyle name="Normal 2" xfId="1"/>
    <cellStyle name="Porcentaje" xfId="4" builtinId="5"/>
    <cellStyle name="Porcentaje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6"/>
  <sheetViews>
    <sheetView tabSelected="1" workbookViewId="0">
      <selection activeCell="L8" sqref="L8"/>
    </sheetView>
  </sheetViews>
  <sheetFormatPr baseColWidth="10" defaultRowHeight="15" x14ac:dyDescent="0.25"/>
  <cols>
    <col min="3" max="4" width="11.42578125" style="31"/>
    <col min="6" max="7" width="11.42578125" style="35"/>
  </cols>
  <sheetData>
    <row r="1" spans="1:14" ht="16.5" x14ac:dyDescent="0.25">
      <c r="A1" s="55" t="s">
        <v>72</v>
      </c>
      <c r="B1" s="56"/>
      <c r="C1" s="56"/>
      <c r="D1" s="56"/>
      <c r="E1" s="56"/>
      <c r="F1" s="56"/>
      <c r="G1" s="56"/>
      <c r="H1" s="56"/>
      <c r="I1" s="56"/>
      <c r="J1" s="57"/>
    </row>
    <row r="2" spans="1:14" ht="17.25" thickBot="1" x14ac:dyDescent="0.3">
      <c r="A2" s="58" t="s">
        <v>20</v>
      </c>
      <c r="B2" s="59"/>
      <c r="C2" s="59"/>
      <c r="D2" s="59"/>
      <c r="E2" s="59"/>
      <c r="F2" s="59"/>
      <c r="G2" s="59"/>
      <c r="H2" s="59"/>
      <c r="I2" s="59"/>
      <c r="J2" s="60"/>
    </row>
    <row r="3" spans="1:14" ht="17.25" thickBot="1" x14ac:dyDescent="0.3">
      <c r="A3" s="61" t="s">
        <v>0</v>
      </c>
      <c r="B3" s="62"/>
      <c r="C3" s="61" t="s">
        <v>1</v>
      </c>
      <c r="D3" s="62"/>
      <c r="E3" s="55" t="s">
        <v>2</v>
      </c>
      <c r="F3" s="56"/>
      <c r="G3" s="56"/>
      <c r="H3" s="57"/>
      <c r="I3" s="55" t="s">
        <v>3</v>
      </c>
      <c r="J3" s="57"/>
    </row>
    <row r="4" spans="1:14" s="7" customFormat="1" ht="22.5" customHeight="1" x14ac:dyDescent="0.25">
      <c r="A4" s="63" t="s">
        <v>64</v>
      </c>
      <c r="B4" s="64"/>
      <c r="C4" s="69" t="s">
        <v>22</v>
      </c>
      <c r="D4" s="69"/>
      <c r="E4" s="70" t="s">
        <v>65</v>
      </c>
      <c r="F4" s="70"/>
      <c r="G4" s="70"/>
      <c r="H4" s="70"/>
      <c r="I4" s="72" t="s">
        <v>26</v>
      </c>
      <c r="J4" s="72"/>
    </row>
    <row r="5" spans="1:14" s="4" customFormat="1" ht="26.25" customHeight="1" x14ac:dyDescent="0.25">
      <c r="A5" s="65"/>
      <c r="B5" s="66"/>
      <c r="C5" s="70"/>
      <c r="D5" s="70"/>
      <c r="E5" s="70"/>
      <c r="F5" s="70"/>
      <c r="G5" s="70"/>
      <c r="H5" s="70"/>
      <c r="I5" s="73" t="s">
        <v>21</v>
      </c>
      <c r="J5" s="74"/>
    </row>
    <row r="6" spans="1:14" s="4" customFormat="1" ht="26.25" customHeight="1" x14ac:dyDescent="0.25">
      <c r="A6" s="65"/>
      <c r="B6" s="66"/>
      <c r="C6" s="70"/>
      <c r="D6" s="70"/>
      <c r="E6" s="70"/>
      <c r="F6" s="70"/>
      <c r="G6" s="70"/>
      <c r="H6" s="70"/>
      <c r="I6" s="75" t="s">
        <v>23</v>
      </c>
      <c r="J6" s="76"/>
    </row>
    <row r="7" spans="1:14" s="4" customFormat="1" ht="21.75" customHeight="1" x14ac:dyDescent="0.25">
      <c r="A7" s="65"/>
      <c r="B7" s="66"/>
      <c r="C7" s="70"/>
      <c r="D7" s="70"/>
      <c r="E7" s="70"/>
      <c r="F7" s="70"/>
      <c r="G7" s="70"/>
      <c r="H7" s="70"/>
      <c r="I7" s="77" t="s">
        <v>24</v>
      </c>
      <c r="J7" s="78"/>
    </row>
    <row r="8" spans="1:14" s="4" customFormat="1" ht="27.75" customHeight="1" x14ac:dyDescent="0.25">
      <c r="A8" s="65"/>
      <c r="B8" s="66"/>
      <c r="C8" s="70"/>
      <c r="D8" s="70"/>
      <c r="E8" s="70"/>
      <c r="F8" s="70"/>
      <c r="G8" s="70"/>
      <c r="H8" s="70"/>
      <c r="I8" s="77" t="s">
        <v>25</v>
      </c>
      <c r="J8" s="78"/>
    </row>
    <row r="9" spans="1:14" s="4" customFormat="1" ht="57" customHeight="1" thickBot="1" x14ac:dyDescent="0.3">
      <c r="A9" s="67"/>
      <c r="B9" s="68"/>
      <c r="C9" s="71"/>
      <c r="D9" s="71"/>
      <c r="E9" s="70"/>
      <c r="F9" s="70"/>
      <c r="G9" s="70"/>
      <c r="H9" s="70"/>
      <c r="I9" s="77" t="s">
        <v>47</v>
      </c>
      <c r="J9" s="78"/>
    </row>
    <row r="10" spans="1:14" ht="24.75" customHeight="1" x14ac:dyDescent="0.25">
      <c r="A10" s="91"/>
      <c r="B10" s="92"/>
      <c r="C10" s="93"/>
      <c r="D10" s="94"/>
      <c r="E10" s="23"/>
      <c r="F10" s="95"/>
      <c r="G10" s="96"/>
      <c r="H10" s="97"/>
      <c r="I10" s="98" t="s">
        <v>8</v>
      </c>
      <c r="J10" s="99"/>
    </row>
    <row r="11" spans="1:14" ht="24.75" customHeight="1" thickBot="1" x14ac:dyDescent="0.3">
      <c r="A11" s="100" t="s">
        <v>4</v>
      </c>
      <c r="B11" s="101"/>
      <c r="C11" s="100" t="s">
        <v>5</v>
      </c>
      <c r="D11" s="101"/>
      <c r="E11" s="22" t="s">
        <v>6</v>
      </c>
      <c r="F11" s="100" t="s">
        <v>7</v>
      </c>
      <c r="G11" s="102"/>
      <c r="H11" s="101"/>
      <c r="I11" s="98"/>
      <c r="J11" s="99"/>
    </row>
    <row r="12" spans="1:14" ht="15.75" thickBot="1" x14ac:dyDescent="0.3">
      <c r="A12" s="103"/>
      <c r="B12" s="104"/>
      <c r="C12" s="28" t="s">
        <v>9</v>
      </c>
      <c r="D12" s="46" t="s">
        <v>10</v>
      </c>
      <c r="E12" s="2"/>
      <c r="F12" s="105" t="s">
        <v>11</v>
      </c>
      <c r="G12" s="106"/>
      <c r="H12" s="3" t="s">
        <v>12</v>
      </c>
      <c r="I12" s="98"/>
      <c r="J12" s="99"/>
    </row>
    <row r="13" spans="1:14" ht="15.75" thickBot="1" x14ac:dyDescent="0.3">
      <c r="A13" s="79"/>
      <c r="B13" s="80"/>
      <c r="C13" s="37"/>
      <c r="D13" s="37"/>
      <c r="E13" s="36"/>
      <c r="F13" s="81">
        <f>F24+F17+F57+F58+F45</f>
        <v>38000</v>
      </c>
      <c r="G13" s="82"/>
      <c r="H13" s="43">
        <v>18000</v>
      </c>
      <c r="I13" s="83">
        <v>0.47</v>
      </c>
      <c r="J13" s="84"/>
      <c r="K13" s="38"/>
    </row>
    <row r="14" spans="1:14" s="7" customFormat="1" x14ac:dyDescent="0.25">
      <c r="A14" s="85" t="s">
        <v>26</v>
      </c>
      <c r="B14" s="86"/>
      <c r="C14" s="9"/>
      <c r="D14" s="9"/>
      <c r="E14" s="5"/>
      <c r="F14" s="87"/>
      <c r="G14" s="88"/>
      <c r="H14" s="15"/>
      <c r="I14" s="89"/>
      <c r="J14" s="90"/>
    </row>
    <row r="15" spans="1:14" s="12" customFormat="1" ht="42.75" customHeight="1" x14ac:dyDescent="0.25">
      <c r="A15" s="111" t="s">
        <v>73</v>
      </c>
      <c r="B15" s="112"/>
      <c r="C15" s="13">
        <v>40</v>
      </c>
      <c r="D15" s="29">
        <v>40</v>
      </c>
      <c r="E15" s="49">
        <f>D15/C15</f>
        <v>1</v>
      </c>
      <c r="F15" s="109"/>
      <c r="G15" s="110"/>
      <c r="H15" s="16"/>
      <c r="I15" s="20"/>
      <c r="J15" s="21"/>
    </row>
    <row r="16" spans="1:14" s="7" customFormat="1" ht="41.25" customHeight="1" x14ac:dyDescent="0.25">
      <c r="A16" s="113" t="s">
        <v>49</v>
      </c>
      <c r="B16" s="114"/>
      <c r="C16" s="13">
        <v>40</v>
      </c>
      <c r="D16" s="29">
        <v>40</v>
      </c>
      <c r="E16" s="50">
        <f>D16/C16</f>
        <v>1</v>
      </c>
      <c r="F16" s="109"/>
      <c r="G16" s="110"/>
      <c r="H16" s="17"/>
      <c r="I16" s="20"/>
      <c r="J16" s="21"/>
      <c r="M16" s="40"/>
      <c r="N16" s="40"/>
    </row>
    <row r="17" spans="1:10" s="7" customFormat="1" ht="30.75" customHeight="1" thickBot="1" x14ac:dyDescent="0.3">
      <c r="A17" s="113" t="s">
        <v>27</v>
      </c>
      <c r="B17" s="114"/>
      <c r="C17" s="13">
        <v>4</v>
      </c>
      <c r="D17" s="29">
        <v>8</v>
      </c>
      <c r="E17" s="50">
        <f>D17/C17</f>
        <v>2</v>
      </c>
      <c r="F17" s="109"/>
      <c r="G17" s="110"/>
      <c r="H17" s="17"/>
      <c r="I17" s="20"/>
      <c r="J17" s="21"/>
    </row>
    <row r="18" spans="1:10" ht="24.95" customHeight="1" x14ac:dyDescent="0.25">
      <c r="A18" s="85" t="s">
        <v>21</v>
      </c>
      <c r="B18" s="86"/>
      <c r="C18" s="9"/>
      <c r="D18" s="9"/>
      <c r="E18" s="5"/>
      <c r="F18" s="196" t="s">
        <v>83</v>
      </c>
      <c r="G18" s="197"/>
      <c r="H18" s="195" t="s">
        <v>83</v>
      </c>
      <c r="I18" s="89" t="s">
        <v>83</v>
      </c>
      <c r="J18" s="90"/>
    </row>
    <row r="19" spans="1:10" ht="48" customHeight="1" x14ac:dyDescent="0.25">
      <c r="A19" s="107" t="s">
        <v>66</v>
      </c>
      <c r="B19" s="108"/>
      <c r="C19" s="13">
        <v>1</v>
      </c>
      <c r="D19" s="29">
        <v>1</v>
      </c>
      <c r="E19" s="6">
        <f t="shared" ref="E19:E24" si="0">D19/C19</f>
        <v>1</v>
      </c>
      <c r="F19" s="109"/>
      <c r="G19" s="110"/>
      <c r="H19" s="17"/>
      <c r="I19" s="20"/>
      <c r="J19" s="21"/>
    </row>
    <row r="20" spans="1:10" ht="24.95" customHeight="1" x14ac:dyDescent="0.25">
      <c r="A20" s="107" t="s">
        <v>67</v>
      </c>
      <c r="B20" s="108"/>
      <c r="C20" s="13">
        <v>1</v>
      </c>
      <c r="D20" s="29">
        <v>1</v>
      </c>
      <c r="E20" s="6">
        <f t="shared" si="0"/>
        <v>1</v>
      </c>
      <c r="F20" s="109"/>
      <c r="G20" s="110"/>
      <c r="H20" s="17"/>
      <c r="I20" s="20"/>
      <c r="J20" s="21"/>
    </row>
    <row r="21" spans="1:10" ht="24.95" customHeight="1" x14ac:dyDescent="0.25">
      <c r="A21" s="107" t="s">
        <v>68</v>
      </c>
      <c r="B21" s="108"/>
      <c r="C21" s="13">
        <v>1</v>
      </c>
      <c r="D21" s="29">
        <v>1</v>
      </c>
      <c r="E21" s="6">
        <f t="shared" si="0"/>
        <v>1</v>
      </c>
      <c r="F21" s="109"/>
      <c r="G21" s="110"/>
      <c r="H21" s="17"/>
      <c r="I21" s="20"/>
      <c r="J21" s="21"/>
    </row>
    <row r="22" spans="1:10" ht="24.95" customHeight="1" x14ac:dyDescent="0.25">
      <c r="A22" s="107" t="s">
        <v>50</v>
      </c>
      <c r="B22" s="108"/>
      <c r="C22" s="13">
        <v>3</v>
      </c>
      <c r="D22" s="29">
        <v>3</v>
      </c>
      <c r="E22" s="6">
        <f t="shared" si="0"/>
        <v>1</v>
      </c>
      <c r="F22" s="109"/>
      <c r="G22" s="110"/>
      <c r="H22" s="17"/>
      <c r="I22" s="20"/>
      <c r="J22" s="21"/>
    </row>
    <row r="23" spans="1:10" ht="24.95" customHeight="1" x14ac:dyDescent="0.25">
      <c r="A23" s="107" t="s">
        <v>51</v>
      </c>
      <c r="B23" s="108"/>
      <c r="C23" s="13">
        <v>10</v>
      </c>
      <c r="D23" s="29">
        <v>10</v>
      </c>
      <c r="E23" s="6">
        <f t="shared" si="0"/>
        <v>1</v>
      </c>
      <c r="F23" s="109"/>
      <c r="G23" s="110"/>
      <c r="H23" s="17"/>
      <c r="I23" s="20"/>
      <c r="J23" s="21"/>
    </row>
    <row r="24" spans="1:10" ht="24.95" customHeight="1" x14ac:dyDescent="0.25">
      <c r="A24" s="113" t="s">
        <v>52</v>
      </c>
      <c r="B24" s="114"/>
      <c r="C24" s="13">
        <v>2</v>
      </c>
      <c r="D24" s="29">
        <v>2</v>
      </c>
      <c r="E24" s="6">
        <f t="shared" si="0"/>
        <v>1</v>
      </c>
      <c r="F24" s="109"/>
      <c r="G24" s="110"/>
      <c r="H24" s="17"/>
      <c r="I24" s="20"/>
      <c r="J24" s="21"/>
    </row>
    <row r="25" spans="1:10" ht="24.95" customHeight="1" x14ac:dyDescent="0.25">
      <c r="A25" s="117" t="s">
        <v>23</v>
      </c>
      <c r="B25" s="118"/>
      <c r="C25" s="8"/>
      <c r="D25" s="9"/>
      <c r="E25" s="5"/>
      <c r="F25" s="196" t="s">
        <v>83</v>
      </c>
      <c r="G25" s="197"/>
      <c r="H25" s="195" t="s">
        <v>83</v>
      </c>
      <c r="I25" s="89" t="s">
        <v>83</v>
      </c>
      <c r="J25" s="90"/>
    </row>
    <row r="26" spans="1:10" s="7" customFormat="1" ht="24.95" customHeight="1" x14ac:dyDescent="0.25">
      <c r="A26" s="115" t="s">
        <v>28</v>
      </c>
      <c r="B26" s="116"/>
      <c r="C26" s="29">
        <v>40</v>
      </c>
      <c r="D26" s="29">
        <v>40</v>
      </c>
      <c r="E26" s="10">
        <f>D26/C26</f>
        <v>1</v>
      </c>
      <c r="F26" s="109"/>
      <c r="G26" s="110"/>
      <c r="H26" s="17"/>
      <c r="I26" s="20"/>
      <c r="J26" s="21"/>
    </row>
    <row r="27" spans="1:10" s="7" customFormat="1" ht="24.95" customHeight="1" x14ac:dyDescent="0.25">
      <c r="A27" s="115" t="s">
        <v>29</v>
      </c>
      <c r="B27" s="116"/>
      <c r="C27" s="29">
        <v>3</v>
      </c>
      <c r="D27" s="29">
        <v>3</v>
      </c>
      <c r="E27" s="10">
        <f t="shared" ref="E27:E29" si="1">D27/C27</f>
        <v>1</v>
      </c>
      <c r="F27" s="109"/>
      <c r="G27" s="110"/>
      <c r="H27" s="17"/>
      <c r="I27" s="20"/>
      <c r="J27" s="21"/>
    </row>
    <row r="28" spans="1:10" s="7" customFormat="1" ht="24.95" customHeight="1" x14ac:dyDescent="0.25">
      <c r="A28" s="115" t="s">
        <v>30</v>
      </c>
      <c r="B28" s="116"/>
      <c r="C28" s="29">
        <v>40</v>
      </c>
      <c r="D28" s="29">
        <v>40</v>
      </c>
      <c r="E28" s="10">
        <f t="shared" si="1"/>
        <v>1</v>
      </c>
      <c r="F28" s="109"/>
      <c r="G28" s="110"/>
      <c r="H28" s="17"/>
      <c r="I28" s="20"/>
      <c r="J28" s="21"/>
    </row>
    <row r="29" spans="1:10" s="7" customFormat="1" ht="24.95" customHeight="1" x14ac:dyDescent="0.25">
      <c r="A29" s="115" t="s">
        <v>31</v>
      </c>
      <c r="B29" s="116"/>
      <c r="C29" s="29">
        <v>40</v>
      </c>
      <c r="D29" s="29">
        <v>40</v>
      </c>
      <c r="E29" s="10">
        <f t="shared" si="1"/>
        <v>1</v>
      </c>
      <c r="F29" s="109"/>
      <c r="G29" s="110"/>
      <c r="H29" s="17"/>
      <c r="I29" s="20"/>
      <c r="J29" s="21"/>
    </row>
    <row r="30" spans="1:10" s="7" customFormat="1" ht="24.95" customHeight="1" x14ac:dyDescent="0.25">
      <c r="A30" s="115" t="s">
        <v>32</v>
      </c>
      <c r="B30" s="116"/>
      <c r="C30" s="29">
        <v>3</v>
      </c>
      <c r="D30" s="29">
        <v>3</v>
      </c>
      <c r="E30" s="10">
        <f>D30/C30</f>
        <v>1</v>
      </c>
      <c r="F30" s="109"/>
      <c r="G30" s="110"/>
      <c r="H30" s="17"/>
      <c r="I30" s="20"/>
      <c r="J30" s="21"/>
    </row>
    <row r="31" spans="1:10" s="7" customFormat="1" ht="41.25" customHeight="1" x14ac:dyDescent="0.25">
      <c r="A31" s="115" t="s">
        <v>33</v>
      </c>
      <c r="B31" s="116"/>
      <c r="C31" s="41">
        <v>0.8</v>
      </c>
      <c r="D31" s="42">
        <v>0.8</v>
      </c>
      <c r="E31" s="10">
        <f>D31/C31</f>
        <v>1</v>
      </c>
      <c r="F31" s="109"/>
      <c r="G31" s="110"/>
      <c r="H31" s="17"/>
      <c r="I31" s="20"/>
      <c r="J31" s="21"/>
    </row>
    <row r="32" spans="1:10" s="7" customFormat="1" ht="15.75" customHeight="1" x14ac:dyDescent="0.25">
      <c r="A32" s="115" t="s">
        <v>57</v>
      </c>
      <c r="B32" s="116"/>
      <c r="C32" s="29">
        <v>1</v>
      </c>
      <c r="D32" s="29">
        <v>1</v>
      </c>
      <c r="E32" s="10">
        <f>D32/C32</f>
        <v>1</v>
      </c>
      <c r="F32" s="119"/>
      <c r="G32" s="120"/>
      <c r="H32" s="17"/>
      <c r="I32" s="20"/>
      <c r="J32" s="21"/>
    </row>
    <row r="33" spans="1:10" s="7" customFormat="1" ht="39.75" customHeight="1" x14ac:dyDescent="0.25">
      <c r="A33" s="115" t="s">
        <v>58</v>
      </c>
      <c r="B33" s="116"/>
      <c r="C33" s="29">
        <v>3</v>
      </c>
      <c r="D33" s="29">
        <v>3</v>
      </c>
      <c r="E33" s="10">
        <f t="shared" ref="E33:E55" si="2">D33/C33</f>
        <v>1</v>
      </c>
      <c r="F33" s="109"/>
      <c r="G33" s="110"/>
      <c r="H33" s="17"/>
      <c r="I33" s="20"/>
      <c r="J33" s="21"/>
    </row>
    <row r="34" spans="1:10" s="7" customFormat="1" ht="24.95" customHeight="1" x14ac:dyDescent="0.25">
      <c r="A34" s="115" t="s">
        <v>59</v>
      </c>
      <c r="B34" s="116"/>
      <c r="C34" s="29">
        <v>3</v>
      </c>
      <c r="D34" s="29">
        <v>3</v>
      </c>
      <c r="E34" s="10">
        <f t="shared" si="2"/>
        <v>1</v>
      </c>
      <c r="F34" s="109"/>
      <c r="G34" s="110"/>
      <c r="H34" s="17"/>
      <c r="I34" s="20"/>
      <c r="J34" s="21"/>
    </row>
    <row r="35" spans="1:10" s="7" customFormat="1" ht="24.95" customHeight="1" x14ac:dyDescent="0.25">
      <c r="A35" s="115" t="s">
        <v>60</v>
      </c>
      <c r="B35" s="116"/>
      <c r="C35" s="29">
        <v>3</v>
      </c>
      <c r="D35" s="29">
        <v>3</v>
      </c>
      <c r="E35" s="10">
        <f t="shared" si="2"/>
        <v>1</v>
      </c>
      <c r="F35" s="109"/>
      <c r="G35" s="110"/>
      <c r="H35" s="17"/>
      <c r="I35" s="20"/>
      <c r="J35" s="21"/>
    </row>
    <row r="36" spans="1:10" s="7" customFormat="1" ht="24.95" customHeight="1" x14ac:dyDescent="0.25">
      <c r="A36" s="115" t="s">
        <v>61</v>
      </c>
      <c r="B36" s="116"/>
      <c r="C36" s="29">
        <v>3</v>
      </c>
      <c r="D36" s="29">
        <v>3</v>
      </c>
      <c r="E36" s="10">
        <f t="shared" si="2"/>
        <v>1</v>
      </c>
      <c r="F36" s="109"/>
      <c r="G36" s="110"/>
      <c r="H36" s="17"/>
      <c r="I36" s="20"/>
      <c r="J36" s="21"/>
    </row>
    <row r="37" spans="1:10" s="7" customFormat="1" ht="24.95" customHeight="1" x14ac:dyDescent="0.25">
      <c r="A37" s="115" t="s">
        <v>62</v>
      </c>
      <c r="B37" s="116"/>
      <c r="C37" s="29">
        <v>3</v>
      </c>
      <c r="D37" s="29">
        <v>3</v>
      </c>
      <c r="E37" s="10">
        <f t="shared" si="2"/>
        <v>1</v>
      </c>
      <c r="F37" s="109"/>
      <c r="G37" s="110"/>
      <c r="H37" s="17"/>
      <c r="I37" s="20"/>
      <c r="J37" s="21"/>
    </row>
    <row r="38" spans="1:10" ht="24.95" customHeight="1" x14ac:dyDescent="0.25">
      <c r="A38" s="123" t="s">
        <v>24</v>
      </c>
      <c r="B38" s="124"/>
      <c r="C38" s="9"/>
      <c r="D38" s="9"/>
      <c r="E38" s="9"/>
      <c r="F38" s="196" t="s">
        <v>83</v>
      </c>
      <c r="G38" s="197"/>
      <c r="H38" s="195" t="s">
        <v>83</v>
      </c>
      <c r="I38" s="89" t="s">
        <v>83</v>
      </c>
      <c r="J38" s="90"/>
    </row>
    <row r="39" spans="1:10" s="7" customFormat="1" ht="38.25" customHeight="1" x14ac:dyDescent="0.25">
      <c r="A39" s="121" t="s">
        <v>34</v>
      </c>
      <c r="B39" s="122"/>
      <c r="C39" s="29"/>
      <c r="D39" s="29"/>
      <c r="E39" s="6"/>
      <c r="F39" s="109"/>
      <c r="G39" s="110"/>
      <c r="H39" s="17"/>
      <c r="I39" s="20"/>
      <c r="J39" s="21"/>
    </row>
    <row r="40" spans="1:10" s="7" customFormat="1" ht="41.25" customHeight="1" x14ac:dyDescent="0.25">
      <c r="A40" s="115" t="s">
        <v>69</v>
      </c>
      <c r="B40" s="116"/>
      <c r="C40" s="29">
        <v>40</v>
      </c>
      <c r="D40" s="29">
        <v>40</v>
      </c>
      <c r="E40" s="6">
        <f t="shared" si="2"/>
        <v>1</v>
      </c>
      <c r="F40" s="109"/>
      <c r="G40" s="110"/>
      <c r="H40" s="17"/>
      <c r="I40" s="20"/>
      <c r="J40" s="21"/>
    </row>
    <row r="41" spans="1:10" ht="38.25" customHeight="1" x14ac:dyDescent="0.25">
      <c r="A41" s="115" t="s">
        <v>35</v>
      </c>
      <c r="B41" s="116"/>
      <c r="C41" s="29">
        <v>2</v>
      </c>
      <c r="D41" s="29">
        <v>2</v>
      </c>
      <c r="E41" s="6">
        <f t="shared" si="2"/>
        <v>1</v>
      </c>
      <c r="F41" s="109"/>
      <c r="G41" s="110"/>
      <c r="H41" s="17"/>
      <c r="I41" s="20"/>
      <c r="J41" s="21"/>
    </row>
    <row r="42" spans="1:10" ht="24.95" customHeight="1" x14ac:dyDescent="0.25">
      <c r="A42" s="115" t="s">
        <v>36</v>
      </c>
      <c r="B42" s="116"/>
      <c r="C42" s="29">
        <v>2</v>
      </c>
      <c r="D42" s="29">
        <v>2</v>
      </c>
      <c r="E42" s="6">
        <f t="shared" si="2"/>
        <v>1</v>
      </c>
      <c r="F42" s="109"/>
      <c r="G42" s="110"/>
      <c r="H42" s="17"/>
      <c r="I42" s="20"/>
      <c r="J42" s="21"/>
    </row>
    <row r="43" spans="1:10" ht="33.75" customHeight="1" x14ac:dyDescent="0.25">
      <c r="A43" s="115" t="s">
        <v>37</v>
      </c>
      <c r="B43" s="116"/>
      <c r="C43" s="29">
        <v>1</v>
      </c>
      <c r="D43" s="29">
        <v>1</v>
      </c>
      <c r="E43" s="6">
        <f t="shared" si="2"/>
        <v>1</v>
      </c>
      <c r="F43" s="109"/>
      <c r="G43" s="110"/>
      <c r="H43" s="17"/>
      <c r="I43" s="20"/>
      <c r="J43" s="21"/>
    </row>
    <row r="44" spans="1:10" ht="43.5" customHeight="1" x14ac:dyDescent="0.25">
      <c r="A44" s="115" t="s">
        <v>38</v>
      </c>
      <c r="B44" s="116"/>
      <c r="C44" s="29">
        <v>2</v>
      </c>
      <c r="D44" s="29">
        <v>2</v>
      </c>
      <c r="E44" s="6">
        <f t="shared" si="2"/>
        <v>1</v>
      </c>
      <c r="F44" s="109"/>
      <c r="G44" s="110"/>
      <c r="H44" s="17"/>
      <c r="I44" s="20"/>
      <c r="J44" s="21"/>
    </row>
    <row r="45" spans="1:10" s="39" customFormat="1" ht="32.25" customHeight="1" x14ac:dyDescent="0.25">
      <c r="A45" s="125" t="s">
        <v>53</v>
      </c>
      <c r="B45" s="126"/>
      <c r="C45" s="29">
        <v>4</v>
      </c>
      <c r="D45" s="29">
        <v>4</v>
      </c>
      <c r="E45" s="10">
        <f t="shared" si="2"/>
        <v>1</v>
      </c>
      <c r="F45" s="119">
        <v>6000</v>
      </c>
      <c r="G45" s="120"/>
      <c r="H45" s="44">
        <v>6000</v>
      </c>
      <c r="I45" s="83">
        <v>1</v>
      </c>
      <c r="J45" s="84"/>
    </row>
    <row r="46" spans="1:10" ht="57.75" customHeight="1" x14ac:dyDescent="0.25">
      <c r="A46" s="127" t="s">
        <v>39</v>
      </c>
      <c r="B46" s="128"/>
      <c r="C46" s="29"/>
      <c r="D46" s="29"/>
      <c r="E46" s="6"/>
      <c r="F46" s="109"/>
      <c r="G46" s="110"/>
      <c r="H46" s="17"/>
      <c r="I46" s="20"/>
      <c r="J46" s="21"/>
    </row>
    <row r="47" spans="1:10" ht="68.25" customHeight="1" x14ac:dyDescent="0.25">
      <c r="A47" s="129" t="s">
        <v>40</v>
      </c>
      <c r="B47" s="130"/>
      <c r="C47" s="29">
        <v>40</v>
      </c>
      <c r="D47" s="29">
        <v>40</v>
      </c>
      <c r="E47" s="10">
        <f t="shared" si="2"/>
        <v>1</v>
      </c>
      <c r="F47" s="109"/>
      <c r="G47" s="110"/>
      <c r="H47" s="17"/>
      <c r="I47" s="20"/>
      <c r="J47" s="21"/>
    </row>
    <row r="48" spans="1:10" ht="101.25" customHeight="1" x14ac:dyDescent="0.25">
      <c r="A48" s="129" t="s">
        <v>41</v>
      </c>
      <c r="B48" s="130"/>
      <c r="C48" s="29">
        <v>2</v>
      </c>
      <c r="D48" s="29">
        <v>2</v>
      </c>
      <c r="E48" s="10">
        <f t="shared" si="2"/>
        <v>1</v>
      </c>
      <c r="F48" s="109"/>
      <c r="G48" s="110"/>
      <c r="H48" s="17"/>
      <c r="I48" s="20"/>
      <c r="J48" s="21"/>
    </row>
    <row r="49" spans="1:16" ht="36.75" customHeight="1" x14ac:dyDescent="0.25">
      <c r="A49" s="129" t="s">
        <v>42</v>
      </c>
      <c r="B49" s="130"/>
      <c r="C49" s="29" t="s">
        <v>70</v>
      </c>
      <c r="D49" s="29" t="s">
        <v>70</v>
      </c>
      <c r="E49" s="6"/>
      <c r="F49" s="109"/>
      <c r="G49" s="110"/>
      <c r="H49" s="17"/>
      <c r="I49" s="20"/>
      <c r="J49" s="21"/>
    </row>
    <row r="50" spans="1:16" ht="54" customHeight="1" x14ac:dyDescent="0.25">
      <c r="A50" s="129" t="s">
        <v>71</v>
      </c>
      <c r="B50" s="130"/>
      <c r="C50" s="29">
        <v>1</v>
      </c>
      <c r="D50" s="29">
        <v>1</v>
      </c>
      <c r="E50" s="6">
        <f t="shared" si="2"/>
        <v>1</v>
      </c>
      <c r="F50" s="109"/>
      <c r="G50" s="110"/>
      <c r="H50" s="17"/>
      <c r="I50" s="20"/>
      <c r="J50" s="21"/>
    </row>
    <row r="51" spans="1:16" ht="35.25" customHeight="1" thickBot="1" x14ac:dyDescent="0.3">
      <c r="A51" s="131" t="s">
        <v>25</v>
      </c>
      <c r="B51" s="132"/>
      <c r="C51" s="9"/>
      <c r="D51" s="9"/>
      <c r="E51" s="9"/>
      <c r="F51" s="196" t="s">
        <v>83</v>
      </c>
      <c r="G51" s="197"/>
      <c r="H51" s="14" t="s">
        <v>83</v>
      </c>
      <c r="I51" s="133" t="s">
        <v>83</v>
      </c>
      <c r="J51" s="134"/>
    </row>
    <row r="52" spans="1:16" ht="50.25" customHeight="1" thickTop="1" x14ac:dyDescent="0.25">
      <c r="A52" s="129" t="s">
        <v>46</v>
      </c>
      <c r="B52" s="130"/>
      <c r="C52" s="32">
        <v>1</v>
      </c>
      <c r="D52" s="45">
        <v>1</v>
      </c>
      <c r="E52" s="10">
        <f t="shared" si="2"/>
        <v>1</v>
      </c>
      <c r="F52" s="109"/>
      <c r="G52" s="110"/>
      <c r="H52" s="18"/>
      <c r="I52" s="135"/>
      <c r="J52" s="136"/>
    </row>
    <row r="53" spans="1:16" ht="69" customHeight="1" x14ac:dyDescent="0.25">
      <c r="A53" s="129" t="s">
        <v>43</v>
      </c>
      <c r="B53" s="130"/>
      <c r="C53" s="33">
        <v>40</v>
      </c>
      <c r="D53" s="30">
        <v>40</v>
      </c>
      <c r="E53" s="10">
        <f t="shared" si="2"/>
        <v>1</v>
      </c>
      <c r="F53" s="109"/>
      <c r="G53" s="110"/>
      <c r="H53" s="19"/>
      <c r="I53" s="20"/>
      <c r="J53" s="21"/>
    </row>
    <row r="54" spans="1:16" ht="34.5" customHeight="1" x14ac:dyDescent="0.25">
      <c r="A54" s="129" t="s">
        <v>44</v>
      </c>
      <c r="B54" s="130"/>
      <c r="C54" s="33">
        <v>40</v>
      </c>
      <c r="D54" s="30">
        <v>40</v>
      </c>
      <c r="E54" s="6">
        <f t="shared" si="2"/>
        <v>1</v>
      </c>
      <c r="F54" s="109"/>
      <c r="G54" s="110"/>
      <c r="H54" s="19"/>
      <c r="I54" s="20"/>
      <c r="J54" s="21"/>
    </row>
    <row r="55" spans="1:16" ht="31.5" customHeight="1" x14ac:dyDescent="0.25">
      <c r="A55" s="147" t="s">
        <v>45</v>
      </c>
      <c r="B55" s="148"/>
      <c r="C55" s="33">
        <v>40</v>
      </c>
      <c r="D55" s="30">
        <v>40</v>
      </c>
      <c r="E55" s="6">
        <f t="shared" si="2"/>
        <v>1</v>
      </c>
      <c r="F55" s="109"/>
      <c r="G55" s="110"/>
      <c r="H55" s="19"/>
      <c r="I55" s="137"/>
      <c r="J55" s="138"/>
    </row>
    <row r="56" spans="1:16" ht="39.75" customHeight="1" x14ac:dyDescent="0.25">
      <c r="A56" s="139" t="s">
        <v>47</v>
      </c>
      <c r="B56" s="140"/>
      <c r="C56" s="34"/>
      <c r="D56" s="47"/>
      <c r="E56" s="26"/>
      <c r="F56" s="196" t="s">
        <v>83</v>
      </c>
      <c r="G56" s="197"/>
      <c r="H56" s="27"/>
      <c r="I56" s="89"/>
      <c r="J56" s="90"/>
      <c r="O56" s="25"/>
      <c r="P56" s="24"/>
    </row>
    <row r="57" spans="1:16" ht="34.5" customHeight="1" x14ac:dyDescent="0.25">
      <c r="A57" s="141" t="s">
        <v>56</v>
      </c>
      <c r="B57" s="142"/>
      <c r="C57" s="30">
        <v>12</v>
      </c>
      <c r="D57" s="30">
        <v>12</v>
      </c>
      <c r="E57" s="52">
        <f>D57/C57</f>
        <v>1</v>
      </c>
      <c r="F57" s="143">
        <v>7000</v>
      </c>
      <c r="G57" s="144"/>
      <c r="H57" s="48">
        <v>7000</v>
      </c>
      <c r="I57" s="145">
        <f>H57/F57</f>
        <v>1</v>
      </c>
      <c r="J57" s="146"/>
      <c r="O57" s="25"/>
      <c r="P57" s="24"/>
    </row>
    <row r="58" spans="1:16" ht="24.95" customHeight="1" x14ac:dyDescent="0.25">
      <c r="A58" s="141" t="s">
        <v>48</v>
      </c>
      <c r="B58" s="165"/>
      <c r="C58" s="30">
        <v>20</v>
      </c>
      <c r="D58" s="30">
        <v>6</v>
      </c>
      <c r="E58" s="51">
        <f>D58/C58</f>
        <v>0.3</v>
      </c>
      <c r="F58" s="143">
        <v>25000</v>
      </c>
      <c r="G58" s="144"/>
      <c r="H58" s="48">
        <v>6000</v>
      </c>
      <c r="I58" s="145">
        <f>H58/F58</f>
        <v>0.24</v>
      </c>
      <c r="J58" s="146"/>
      <c r="O58" s="25"/>
      <c r="P58" s="24"/>
    </row>
    <row r="59" spans="1:16" x14ac:dyDescent="0.25">
      <c r="A59" s="166" t="s">
        <v>13</v>
      </c>
      <c r="B59" s="167"/>
      <c r="C59" s="166" t="s">
        <v>14</v>
      </c>
      <c r="D59" s="167"/>
      <c r="E59" s="166" t="s">
        <v>15</v>
      </c>
      <c r="F59" s="170"/>
      <c r="G59" s="170"/>
      <c r="H59" s="167"/>
      <c r="I59" s="166"/>
      <c r="J59" s="167"/>
    </row>
    <row r="60" spans="1:16" ht="15.75" thickBot="1" x14ac:dyDescent="0.3">
      <c r="A60" s="168"/>
      <c r="B60" s="169"/>
      <c r="C60" s="168"/>
      <c r="D60" s="169"/>
      <c r="E60" s="168"/>
      <c r="F60" s="171"/>
      <c r="G60" s="171"/>
      <c r="H60" s="169"/>
      <c r="I60" s="172" t="s">
        <v>76</v>
      </c>
      <c r="J60" s="173"/>
    </row>
    <row r="61" spans="1:16" ht="45.75" customHeight="1" thickBot="1" x14ac:dyDescent="0.3">
      <c r="A61" s="149" t="s">
        <v>54</v>
      </c>
      <c r="B61" s="150"/>
      <c r="C61" s="151" t="s">
        <v>75</v>
      </c>
      <c r="D61" s="152"/>
      <c r="E61" s="153" t="s">
        <v>77</v>
      </c>
      <c r="F61" s="154"/>
      <c r="G61" s="154"/>
      <c r="H61" s="155"/>
      <c r="I61" s="156">
        <f>23*100/23</f>
        <v>100</v>
      </c>
      <c r="J61" s="157"/>
    </row>
    <row r="62" spans="1:16" ht="55.5" customHeight="1" thickBot="1" x14ac:dyDescent="0.3">
      <c r="A62" s="158" t="s">
        <v>55</v>
      </c>
      <c r="B62" s="159"/>
      <c r="C62" s="151" t="s">
        <v>74</v>
      </c>
      <c r="D62" s="152"/>
      <c r="E62" s="160" t="s">
        <v>77</v>
      </c>
      <c r="F62" s="161"/>
      <c r="G62" s="161"/>
      <c r="H62" s="162"/>
      <c r="I62" s="163">
        <f>15*100/17</f>
        <v>88.235294117647058</v>
      </c>
      <c r="J62" s="164"/>
    </row>
    <row r="63" spans="1:16" ht="15.75" thickBot="1" x14ac:dyDescent="0.3">
      <c r="A63" s="178" t="s">
        <v>16</v>
      </c>
      <c r="B63" s="179"/>
      <c r="C63" s="179"/>
      <c r="D63" s="179"/>
      <c r="E63" s="179"/>
      <c r="F63" s="179"/>
      <c r="G63" s="179"/>
      <c r="H63" s="179"/>
      <c r="I63" s="179"/>
      <c r="J63" s="180"/>
    </row>
    <row r="64" spans="1:16" x14ac:dyDescent="0.25">
      <c r="A64" s="1"/>
      <c r="B64" s="181"/>
      <c r="C64" s="182"/>
      <c r="D64" s="183"/>
      <c r="E64" s="181"/>
      <c r="F64" s="183"/>
      <c r="G64" s="184" t="s">
        <v>17</v>
      </c>
      <c r="H64" s="185"/>
      <c r="I64" s="185"/>
      <c r="J64" s="186"/>
    </row>
    <row r="65" spans="1:10" x14ac:dyDescent="0.25">
      <c r="A65" s="1" t="s">
        <v>18</v>
      </c>
      <c r="B65" s="166" t="s">
        <v>79</v>
      </c>
      <c r="C65" s="170"/>
      <c r="D65" s="167"/>
      <c r="E65" s="166" t="s">
        <v>19</v>
      </c>
      <c r="F65" s="167"/>
      <c r="G65" s="187"/>
      <c r="H65" s="188"/>
      <c r="I65" s="188"/>
      <c r="J65" s="189"/>
    </row>
    <row r="66" spans="1:10" s="53" customFormat="1" x14ac:dyDescent="0.25">
      <c r="A66" s="54" t="s">
        <v>26</v>
      </c>
      <c r="B66" s="190">
        <v>100</v>
      </c>
      <c r="C66" s="190"/>
      <c r="D66" s="190"/>
      <c r="E66" s="191" t="s">
        <v>70</v>
      </c>
      <c r="F66" s="191"/>
      <c r="G66" s="192" t="s">
        <v>70</v>
      </c>
      <c r="H66" s="193"/>
      <c r="I66" s="193"/>
      <c r="J66" s="194"/>
    </row>
    <row r="67" spans="1:10" s="53" customFormat="1" ht="24" x14ac:dyDescent="0.25">
      <c r="A67" s="54" t="s">
        <v>21</v>
      </c>
      <c r="B67" s="191">
        <v>100</v>
      </c>
      <c r="C67" s="191"/>
      <c r="D67" s="191"/>
      <c r="E67" s="191" t="s">
        <v>70</v>
      </c>
      <c r="F67" s="191"/>
      <c r="G67" s="192" t="s">
        <v>70</v>
      </c>
      <c r="H67" s="193"/>
      <c r="I67" s="193"/>
      <c r="J67" s="194"/>
    </row>
    <row r="68" spans="1:10" s="53" customFormat="1" ht="36" x14ac:dyDescent="0.25">
      <c r="A68" s="54" t="s">
        <v>23</v>
      </c>
      <c r="B68" s="191">
        <v>100</v>
      </c>
      <c r="C68" s="191"/>
      <c r="D68" s="191"/>
      <c r="E68" s="191" t="s">
        <v>70</v>
      </c>
      <c r="F68" s="191"/>
      <c r="G68" s="192" t="s">
        <v>70</v>
      </c>
      <c r="H68" s="193"/>
      <c r="I68" s="193"/>
      <c r="J68" s="194"/>
    </row>
    <row r="69" spans="1:10" s="53" customFormat="1" ht="24" x14ac:dyDescent="0.25">
      <c r="A69" s="54" t="s">
        <v>81</v>
      </c>
      <c r="B69" s="191">
        <v>100</v>
      </c>
      <c r="C69" s="191"/>
      <c r="D69" s="191"/>
      <c r="E69" s="191" t="s">
        <v>70</v>
      </c>
      <c r="F69" s="191"/>
      <c r="G69" s="192" t="s">
        <v>70</v>
      </c>
      <c r="H69" s="193"/>
      <c r="I69" s="193"/>
      <c r="J69" s="194"/>
    </row>
    <row r="70" spans="1:10" s="53" customFormat="1" ht="24" x14ac:dyDescent="0.25">
      <c r="A70" s="54" t="s">
        <v>82</v>
      </c>
      <c r="B70" s="191">
        <v>100</v>
      </c>
      <c r="C70" s="191"/>
      <c r="D70" s="191"/>
      <c r="E70" s="191" t="s">
        <v>70</v>
      </c>
      <c r="F70" s="191"/>
      <c r="G70" s="192" t="s">
        <v>70</v>
      </c>
      <c r="H70" s="193"/>
      <c r="I70" s="193"/>
      <c r="J70" s="194"/>
    </row>
    <row r="71" spans="1:10" s="53" customFormat="1" ht="36" x14ac:dyDescent="0.25">
      <c r="A71" s="54" t="s">
        <v>25</v>
      </c>
      <c r="B71" s="191">
        <v>100</v>
      </c>
      <c r="C71" s="191"/>
      <c r="D71" s="191"/>
      <c r="E71" s="191" t="s">
        <v>70</v>
      </c>
      <c r="F71" s="191"/>
      <c r="G71" s="192" t="s">
        <v>70</v>
      </c>
      <c r="H71" s="193"/>
      <c r="I71" s="193"/>
      <c r="J71" s="194"/>
    </row>
    <row r="72" spans="1:10" s="53" customFormat="1" ht="48" x14ac:dyDescent="0.25">
      <c r="A72" s="54" t="s">
        <v>47</v>
      </c>
      <c r="B72" s="191">
        <v>76</v>
      </c>
      <c r="C72" s="191"/>
      <c r="D72" s="191"/>
      <c r="E72" s="192">
        <v>24</v>
      </c>
      <c r="F72" s="194"/>
      <c r="G72" s="191" t="s">
        <v>80</v>
      </c>
      <c r="H72" s="191"/>
      <c r="I72" s="191"/>
      <c r="J72" s="191"/>
    </row>
    <row r="73" spans="1:10" s="11" customFormat="1" x14ac:dyDescent="0.25">
      <c r="A73" s="177" t="s">
        <v>63</v>
      </c>
      <c r="B73" s="174">
        <v>88.235294117647058</v>
      </c>
      <c r="C73" s="174"/>
      <c r="D73" s="174"/>
      <c r="E73" s="175">
        <v>0.1176</v>
      </c>
      <c r="F73" s="175"/>
      <c r="G73" s="176" t="s">
        <v>78</v>
      </c>
      <c r="H73" s="176"/>
      <c r="I73" s="176"/>
      <c r="J73" s="176"/>
    </row>
    <row r="74" spans="1:10" s="11" customFormat="1" x14ac:dyDescent="0.25">
      <c r="A74" s="177"/>
      <c r="B74" s="174"/>
      <c r="C74" s="174"/>
      <c r="D74" s="174"/>
      <c r="E74" s="175"/>
      <c r="F74" s="175"/>
      <c r="G74" s="176"/>
      <c r="H74" s="176"/>
      <c r="I74" s="176"/>
      <c r="J74" s="176"/>
    </row>
    <row r="75" spans="1:10" s="11" customFormat="1" x14ac:dyDescent="0.25">
      <c r="A75" s="177"/>
      <c r="B75" s="174"/>
      <c r="C75" s="174"/>
      <c r="D75" s="174"/>
      <c r="E75" s="175"/>
      <c r="F75" s="175"/>
      <c r="G75" s="176"/>
      <c r="H75" s="176"/>
      <c r="I75" s="176"/>
      <c r="J75" s="176"/>
    </row>
    <row r="76" spans="1:10" x14ac:dyDescent="0.25">
      <c r="B76" s="31"/>
      <c r="E76" s="31"/>
      <c r="F76" s="31"/>
      <c r="G76" s="31"/>
      <c r="H76" s="31"/>
      <c r="I76" s="31"/>
      <c r="J76" s="31"/>
    </row>
  </sheetData>
  <mergeCells count="172">
    <mergeCell ref="G68:J68"/>
    <mergeCell ref="G70:J70"/>
    <mergeCell ref="G71:J71"/>
    <mergeCell ref="G72:J72"/>
    <mergeCell ref="B69:D69"/>
    <mergeCell ref="E69:F69"/>
    <mergeCell ref="G69:J69"/>
    <mergeCell ref="B73:D75"/>
    <mergeCell ref="E73:F75"/>
    <mergeCell ref="G73:J75"/>
    <mergeCell ref="A73:A75"/>
    <mergeCell ref="A63:J63"/>
    <mergeCell ref="B64:D64"/>
    <mergeCell ref="E64:F64"/>
    <mergeCell ref="G64:J65"/>
    <mergeCell ref="B65:D65"/>
    <mergeCell ref="E65:F65"/>
    <mergeCell ref="B66:D66"/>
    <mergeCell ref="E66:F66"/>
    <mergeCell ref="G66:J66"/>
    <mergeCell ref="B67:D67"/>
    <mergeCell ref="B68:D68"/>
    <mergeCell ref="B70:D70"/>
    <mergeCell ref="B71:D71"/>
    <mergeCell ref="B72:D72"/>
    <mergeCell ref="E67:F67"/>
    <mergeCell ref="E68:F68"/>
    <mergeCell ref="E70:F70"/>
    <mergeCell ref="E71:F71"/>
    <mergeCell ref="E72:F72"/>
    <mergeCell ref="G67:J67"/>
    <mergeCell ref="A61:B61"/>
    <mergeCell ref="C61:D61"/>
    <mergeCell ref="E61:H61"/>
    <mergeCell ref="I61:J61"/>
    <mergeCell ref="A62:B62"/>
    <mergeCell ref="C62:D62"/>
    <mergeCell ref="E62:H62"/>
    <mergeCell ref="I62:J62"/>
    <mergeCell ref="A58:B58"/>
    <mergeCell ref="F58:G58"/>
    <mergeCell ref="I58:J58"/>
    <mergeCell ref="A59:B60"/>
    <mergeCell ref="C59:D60"/>
    <mergeCell ref="E59:H60"/>
    <mergeCell ref="I59:J59"/>
    <mergeCell ref="I60:J60"/>
    <mergeCell ref="I55:J55"/>
    <mergeCell ref="A56:B56"/>
    <mergeCell ref="F56:G56"/>
    <mergeCell ref="I56:J56"/>
    <mergeCell ref="A57:B57"/>
    <mergeCell ref="F57:G57"/>
    <mergeCell ref="I57:J57"/>
    <mergeCell ref="A53:B53"/>
    <mergeCell ref="F53:G53"/>
    <mergeCell ref="A54:B54"/>
    <mergeCell ref="F54:G54"/>
    <mergeCell ref="A55:B55"/>
    <mergeCell ref="F55:G55"/>
    <mergeCell ref="A51:B51"/>
    <mergeCell ref="F51:G51"/>
    <mergeCell ref="I51:J51"/>
    <mergeCell ref="A52:B52"/>
    <mergeCell ref="F52:G52"/>
    <mergeCell ref="I52:J52"/>
    <mergeCell ref="A48:B48"/>
    <mergeCell ref="F48:G48"/>
    <mergeCell ref="A49:B49"/>
    <mergeCell ref="F49:G49"/>
    <mergeCell ref="A50:B50"/>
    <mergeCell ref="F50:G50"/>
    <mergeCell ref="A45:B45"/>
    <mergeCell ref="F45:G45"/>
    <mergeCell ref="I45:J45"/>
    <mergeCell ref="A46:B46"/>
    <mergeCell ref="F46:G46"/>
    <mergeCell ref="A47:B47"/>
    <mergeCell ref="F47:G47"/>
    <mergeCell ref="A42:B42"/>
    <mergeCell ref="F42:G42"/>
    <mergeCell ref="A43:B43"/>
    <mergeCell ref="F43:G43"/>
    <mergeCell ref="A44:B44"/>
    <mergeCell ref="F44:G44"/>
    <mergeCell ref="I38:J38"/>
    <mergeCell ref="A39:B39"/>
    <mergeCell ref="F39:G39"/>
    <mergeCell ref="A40:B40"/>
    <mergeCell ref="F40:G40"/>
    <mergeCell ref="A41:B41"/>
    <mergeCell ref="F41:G41"/>
    <mergeCell ref="A36:B36"/>
    <mergeCell ref="F36:G36"/>
    <mergeCell ref="A37:B37"/>
    <mergeCell ref="F37:G37"/>
    <mergeCell ref="A38:B38"/>
    <mergeCell ref="F38:G38"/>
    <mergeCell ref="A33:B33"/>
    <mergeCell ref="F33:G33"/>
    <mergeCell ref="A34:B34"/>
    <mergeCell ref="F34:G34"/>
    <mergeCell ref="A35:B35"/>
    <mergeCell ref="F35:G35"/>
    <mergeCell ref="A30:B30"/>
    <mergeCell ref="F30:G30"/>
    <mergeCell ref="A31:B31"/>
    <mergeCell ref="F31:G31"/>
    <mergeCell ref="A32:B32"/>
    <mergeCell ref="F32:G32"/>
    <mergeCell ref="A27:B27"/>
    <mergeCell ref="F27:G27"/>
    <mergeCell ref="A28:B28"/>
    <mergeCell ref="F28:G28"/>
    <mergeCell ref="A29:B29"/>
    <mergeCell ref="F29:G29"/>
    <mergeCell ref="A24:B24"/>
    <mergeCell ref="F24:G24"/>
    <mergeCell ref="A25:B25"/>
    <mergeCell ref="F25:G25"/>
    <mergeCell ref="I25:J25"/>
    <mergeCell ref="A26:B26"/>
    <mergeCell ref="F26:G26"/>
    <mergeCell ref="A21:B21"/>
    <mergeCell ref="F21:G21"/>
    <mergeCell ref="A22:B22"/>
    <mergeCell ref="F22:G22"/>
    <mergeCell ref="A23:B23"/>
    <mergeCell ref="F23:G23"/>
    <mergeCell ref="A18:B18"/>
    <mergeCell ref="F18:G18"/>
    <mergeCell ref="I18:J18"/>
    <mergeCell ref="A19:B19"/>
    <mergeCell ref="F19:G19"/>
    <mergeCell ref="A20:B20"/>
    <mergeCell ref="F20:G20"/>
    <mergeCell ref="A15:B15"/>
    <mergeCell ref="F15:G15"/>
    <mergeCell ref="A16:B16"/>
    <mergeCell ref="F16:G16"/>
    <mergeCell ref="A17:B17"/>
    <mergeCell ref="F17:G17"/>
    <mergeCell ref="A13:B13"/>
    <mergeCell ref="F13:G13"/>
    <mergeCell ref="I13:J13"/>
    <mergeCell ref="A14:B14"/>
    <mergeCell ref="F14:G14"/>
    <mergeCell ref="I14:J14"/>
    <mergeCell ref="A10:B10"/>
    <mergeCell ref="C10:D10"/>
    <mergeCell ref="F10:H10"/>
    <mergeCell ref="I10:J12"/>
    <mergeCell ref="A11:B11"/>
    <mergeCell ref="C11:D11"/>
    <mergeCell ref="F11:H11"/>
    <mergeCell ref="A12:B12"/>
    <mergeCell ref="F12:G12"/>
    <mergeCell ref="A1:J1"/>
    <mergeCell ref="A2:J2"/>
    <mergeCell ref="A3:B3"/>
    <mergeCell ref="C3:D3"/>
    <mergeCell ref="E3:H3"/>
    <mergeCell ref="I3:J3"/>
    <mergeCell ref="A4:B9"/>
    <mergeCell ref="C4:D9"/>
    <mergeCell ref="E4:H9"/>
    <mergeCell ref="I4:J4"/>
    <mergeCell ref="I5:J5"/>
    <mergeCell ref="I6:J6"/>
    <mergeCell ref="I7:J7"/>
    <mergeCell ref="I8:J8"/>
    <mergeCell ref="I9:J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POA2019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Gema Castañeda</dc:creator>
  <cp:lastModifiedBy>AGENDA DESARROLLO</cp:lastModifiedBy>
  <cp:lastPrinted>2018-12-04T17:07:24Z</cp:lastPrinted>
  <dcterms:created xsi:type="dcterms:W3CDTF">2018-11-29T21:54:39Z</dcterms:created>
  <dcterms:modified xsi:type="dcterms:W3CDTF">2020-07-27T16:17:24Z</dcterms:modified>
</cp:coreProperties>
</file>